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'Itens'!$A$1:$L$296</definedName>
  </definedNames>
  <calcPr fullCalcOnLoad="1"/>
</workbook>
</file>

<file path=xl/sharedStrings.xml><?xml version="1.0" encoding="utf-8"?>
<sst xmlns="http://schemas.openxmlformats.org/spreadsheetml/2006/main" count="2148" uniqueCount="1107">
  <si>
    <t/>
  </si>
  <si>
    <t>PREFEITURA MUN CORAÇÃO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</si>
  <si>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</si>
  <si>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</si>
  <si>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</si>
  <si>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</si>
  <si>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</si>
  <si>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</si>
  <si>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106/62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</si>
  <si>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</si>
  <si>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</si>
  <si>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</si>
  <si>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</si>
  <si>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</si>
  <si>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</si>
  <si>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</si>
  <si>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20/10/2023 08:00:00</t>
  </si>
  <si>
    <t xml:space="preserve">Objeto: </t>
  </si>
  <si>
    <t xml:space="preserve">REGISTRO DE PREÇO PARA AQUISIÇÃO DE MATERIAL DESTINADOS A MANUTENÇÃO DO SISTEMA DE ABASTECIMENTO DE AGUA NO MUNICIPIO DE CORAÇÃO DE JESUS/MG.  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</si>
  <si>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</si>
  <si>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</si>
  <si>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</si>
  <si>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</si>
  <si>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</si>
  <si>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</si>
  <si>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</si>
  <si>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</si>
  <si>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</si>
  <si>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</si>
  <si>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</si>
  <si>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</si>
  <si>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Valor Estimado</t>
  </si>
  <si>
    <t>Part. Ampla</t>
  </si>
  <si>
    <t>28700</t>
  </si>
  <si>
    <t>0001</t>
  </si>
  <si>
    <t>6202-2Z ROL RIGIDOS DE ESFERAS</t>
  </si>
  <si>
    <t>2737</t>
  </si>
  <si>
    <t>SIM</t>
  </si>
  <si>
    <t>13091</t>
  </si>
  <si>
    <t>0002</t>
  </si>
  <si>
    <t>6203 2Z ROLAMENTO RIGIDO DE ESFERA</t>
  </si>
  <si>
    <t>2738</t>
  </si>
  <si>
    <t>24181</t>
  </si>
  <si>
    <t>0003</t>
  </si>
  <si>
    <t>6204 2Z ROLAMENTO RIGIDO DE ESFERA</t>
  </si>
  <si>
    <t>PÇ</t>
  </si>
  <si>
    <t>2739</t>
  </si>
  <si>
    <t>9131</t>
  </si>
  <si>
    <t>0004</t>
  </si>
  <si>
    <t>6206 2Z ROLAMENTO RIGIDO DE ESFERA</t>
  </si>
  <si>
    <t>2740</t>
  </si>
  <si>
    <t>9132</t>
  </si>
  <si>
    <t>0005</t>
  </si>
  <si>
    <t>6308 2Z ROLAMENTO RIGIDO DE ESFERA</t>
  </si>
  <si>
    <t>2741</t>
  </si>
  <si>
    <t>28701</t>
  </si>
  <si>
    <t>0006</t>
  </si>
  <si>
    <t>7203 B NACHI ROLAMENTO</t>
  </si>
  <si>
    <t>2742</t>
  </si>
  <si>
    <t>13066</t>
  </si>
  <si>
    <t>0007</t>
  </si>
  <si>
    <t>ABRACADEIRA DE 29/32MM 1"</t>
  </si>
  <si>
    <t>2743</t>
  </si>
  <si>
    <t>24033</t>
  </si>
  <si>
    <t>0008</t>
  </si>
  <si>
    <t>ABRAÇADEIRA DE 54/62 MM2”</t>
  </si>
  <si>
    <t>2744</t>
  </si>
  <si>
    <t>24034</t>
  </si>
  <si>
    <t>0009</t>
  </si>
  <si>
    <t>ABRAÇADEIRA DE 67/75 2.1/2”</t>
  </si>
  <si>
    <t>2745</t>
  </si>
  <si>
    <t>24035</t>
  </si>
  <si>
    <t>0010</t>
  </si>
  <si>
    <t>ABRAÇADEIRA DE 79/87 MM 3”</t>
  </si>
  <si>
    <t>2746</t>
  </si>
  <si>
    <t>28711</t>
  </si>
  <si>
    <t>0011</t>
  </si>
  <si>
    <t>ACOP. BB. 8PA-PB 25.4X50MM</t>
  </si>
  <si>
    <t>2747</t>
  </si>
  <si>
    <t>24037</t>
  </si>
  <si>
    <t>0012</t>
  </si>
  <si>
    <t>ACOPL/TO 4R1/51ª-IB-IC-ID-IF 23.3X45MM</t>
  </si>
  <si>
    <t>UN</t>
  </si>
  <si>
    <t>2748</t>
  </si>
  <si>
    <t>40734</t>
  </si>
  <si>
    <t>0013</t>
  </si>
  <si>
    <t>ADAPTADOR CURTO 50 X 1 1/2 (VIQUA)</t>
  </si>
  <si>
    <t>PEÇA</t>
  </si>
  <si>
    <t>2749</t>
  </si>
  <si>
    <t>13048</t>
  </si>
  <si>
    <t>0014</t>
  </si>
  <si>
    <t>ADAPTADOR SIMPLES 1 1/2</t>
  </si>
  <si>
    <t>2750</t>
  </si>
  <si>
    <t>38361</t>
  </si>
  <si>
    <t>0015</t>
  </si>
  <si>
    <t>ADAPTADOR SIMPLES 1 1/4</t>
  </si>
  <si>
    <t>2751</t>
  </si>
  <si>
    <t>13049</t>
  </si>
  <si>
    <t>0016</t>
  </si>
  <si>
    <t>ADAPTADOR SIMPLES 2"</t>
  </si>
  <si>
    <t>2752</t>
  </si>
  <si>
    <t>36141</t>
  </si>
  <si>
    <t>0017</t>
  </si>
  <si>
    <t xml:space="preserve">ANEL O"RING 72. 69X2. 62 MM NBR: 
</t>
  </si>
  <si>
    <t>2753</t>
  </si>
  <si>
    <t>24042</t>
  </si>
  <si>
    <t>0018</t>
  </si>
  <si>
    <t>ANEL O”RING 15X2 MM NBR</t>
  </si>
  <si>
    <t>2754</t>
  </si>
  <si>
    <t>36142</t>
  </si>
  <si>
    <t>0019</t>
  </si>
  <si>
    <t xml:space="preserve">ANEL VEDAÇÃO TP MC S360-450: 
</t>
  </si>
  <si>
    <t>2755</t>
  </si>
  <si>
    <t>24054</t>
  </si>
  <si>
    <t>0020</t>
  </si>
  <si>
    <t>BB 4R3IA-17</t>
  </si>
  <si>
    <t>2756</t>
  </si>
  <si>
    <t>36143</t>
  </si>
  <si>
    <t>0021</t>
  </si>
  <si>
    <t xml:space="preserve">BB 4R4IA-22: 
</t>
  </si>
  <si>
    <t>2757</t>
  </si>
  <si>
    <t>24055</t>
  </si>
  <si>
    <t>0022</t>
  </si>
  <si>
    <t>BB 4R4IA – 15</t>
  </si>
  <si>
    <t>2758</t>
  </si>
  <si>
    <t>24057</t>
  </si>
  <si>
    <t>0023</t>
  </si>
  <si>
    <t>BB 4R51A-17</t>
  </si>
  <si>
    <t>2759</t>
  </si>
  <si>
    <t>28713</t>
  </si>
  <si>
    <t>0024</t>
  </si>
  <si>
    <t>BB 4R5IA-12</t>
  </si>
  <si>
    <t>2760</t>
  </si>
  <si>
    <t>24058</t>
  </si>
  <si>
    <t>0025</t>
  </si>
  <si>
    <t>BB 4R6PB-15</t>
  </si>
  <si>
    <t>2761</t>
  </si>
  <si>
    <t>24059</t>
  </si>
  <si>
    <t>0026</t>
  </si>
  <si>
    <t>BB 4R8PB-11</t>
  </si>
  <si>
    <t>2762</t>
  </si>
  <si>
    <t>24061</t>
  </si>
  <si>
    <t>0027</t>
  </si>
  <si>
    <t>BB 4R8PB-18</t>
  </si>
  <si>
    <t>2763</t>
  </si>
  <si>
    <t>24064</t>
  </si>
  <si>
    <t>0028</t>
  </si>
  <si>
    <t>BB R11A- 12</t>
  </si>
  <si>
    <t>2764</t>
  </si>
  <si>
    <t>16925</t>
  </si>
  <si>
    <t>0029</t>
  </si>
  <si>
    <t>BC DESG =. BB 4R</t>
  </si>
  <si>
    <t>2765</t>
  </si>
  <si>
    <t>24075</t>
  </si>
  <si>
    <t>0030</t>
  </si>
  <si>
    <t>BC DESG. BB 4R1-8 PA-PB 18X17MM</t>
  </si>
  <si>
    <t>2766</t>
  </si>
  <si>
    <t>36182</t>
  </si>
  <si>
    <t>0031</t>
  </si>
  <si>
    <t xml:space="preserve">BOMBEADOR 4BPS1-26 ESTAGIOS: 
</t>
  </si>
  <si>
    <t>2767</t>
  </si>
  <si>
    <t>36183</t>
  </si>
  <si>
    <t>0032</t>
  </si>
  <si>
    <t xml:space="preserve">BOMBEADOR 4BPS5F-12 ESTAGIOS (01PROTEÇÃO PARA CABO): 
</t>
  </si>
  <si>
    <t>2768</t>
  </si>
  <si>
    <t>36184</t>
  </si>
  <si>
    <t>0033</t>
  </si>
  <si>
    <t xml:space="preserve">BOMBEADOR 4BPS5F-14 ESTAGIOS VALV VALV/ASP FERRO FUNDIDO: 
</t>
  </si>
  <si>
    <t>2769</t>
  </si>
  <si>
    <t>36185</t>
  </si>
  <si>
    <t>0034</t>
  </si>
  <si>
    <t xml:space="preserve">BOMBEADOR 4BPS5F-19 ESTAGIOS EM FERRO FUNDIDO VAL/ ASP EM F: 
</t>
  </si>
  <si>
    <t>2770</t>
  </si>
  <si>
    <t>36186</t>
  </si>
  <si>
    <t>0035</t>
  </si>
  <si>
    <t xml:space="preserve">BOMBEADOR 4BPS5F-23 ESTAGIOS (01 PROTEÇÃO P CABO): 
</t>
  </si>
  <si>
    <t>2771</t>
  </si>
  <si>
    <t>28723</t>
  </si>
  <si>
    <t>0036</t>
  </si>
  <si>
    <t>BUCHA CONICA 6 VHE/VHUP AISI 410/420</t>
  </si>
  <si>
    <t>2772</t>
  </si>
  <si>
    <t>36145</t>
  </si>
  <si>
    <t>0037</t>
  </si>
  <si>
    <t xml:space="preserve">BUCHA CONICA AISI 304 4 VHE/UUP 42 A 46: 
</t>
  </si>
  <si>
    <t>2773</t>
  </si>
  <si>
    <t>28724</t>
  </si>
  <si>
    <t>0038</t>
  </si>
  <si>
    <t>BUCHA CONICA PARA BOMBEARDOR BHS222/232</t>
  </si>
  <si>
    <t>2774</t>
  </si>
  <si>
    <t>24065</t>
  </si>
  <si>
    <t>0039</t>
  </si>
  <si>
    <t>BUCHA DE GRAFITE MT 2001 (34X21X50)</t>
  </si>
  <si>
    <t>2775</t>
  </si>
  <si>
    <t>24069</t>
  </si>
  <si>
    <t>0040</t>
  </si>
  <si>
    <t>BUCHA DE GRAFITE MT 2003 (43X29X40)</t>
  </si>
  <si>
    <t>2776</t>
  </si>
  <si>
    <t>24070</t>
  </si>
  <si>
    <t>0041</t>
  </si>
  <si>
    <t>BUCHA DE GRAFITE MT 2012 (29X16X40)</t>
  </si>
  <si>
    <t>2777</t>
  </si>
  <si>
    <t>36146</t>
  </si>
  <si>
    <t>0042</t>
  </si>
  <si>
    <t xml:space="preserve">BUCHA DE GRAFITE MT 2027 42X46,5X19 MM: 
</t>
  </si>
  <si>
    <t>2778</t>
  </si>
  <si>
    <t>24072</t>
  </si>
  <si>
    <t>0043</t>
  </si>
  <si>
    <t>BUCHA DE GRAFITE MT 2036 (51X31,5X37)</t>
  </si>
  <si>
    <t>2779</t>
  </si>
  <si>
    <t>24073</t>
  </si>
  <si>
    <t>0044</t>
  </si>
  <si>
    <t>BUCHA DE GRAFITE MT 2037 (37X29,08X50MM)</t>
  </si>
  <si>
    <t>2780</t>
  </si>
  <si>
    <t>28726</t>
  </si>
  <si>
    <t>0045</t>
  </si>
  <si>
    <t>BUCHA DO MANCAL BHS222/232</t>
  </si>
  <si>
    <t>2781</t>
  </si>
  <si>
    <t>36147</t>
  </si>
  <si>
    <t>0046</t>
  </si>
  <si>
    <t xml:space="preserve">BUCHA DO MANCAL INFERIOR M4P2 EM GRAFITE MR-620 DIM 41X19X45: 
</t>
  </si>
  <si>
    <t>2782</t>
  </si>
  <si>
    <t>28727</t>
  </si>
  <si>
    <t>0047</t>
  </si>
  <si>
    <t>BUCHA DO MANCAL SEXTAVADA BHS411/412/511/512 SUPERIOR /BHS50</t>
  </si>
  <si>
    <t>2783</t>
  </si>
  <si>
    <t>36148</t>
  </si>
  <si>
    <t>0048</t>
  </si>
  <si>
    <t xml:space="preserve">BUCHA DO MANCAL SUP M4P2 EM GRAFITE PRENSADO MR 620 DIM: 
</t>
  </si>
  <si>
    <t>2784</t>
  </si>
  <si>
    <t>28735</t>
  </si>
  <si>
    <t>0049</t>
  </si>
  <si>
    <t>BUCHA INTERMEDIARIA BHS 222/232</t>
  </si>
  <si>
    <t>2785</t>
  </si>
  <si>
    <t>36150</t>
  </si>
  <si>
    <t>0050</t>
  </si>
  <si>
    <t xml:space="preserve">BUCHA RED 1 1/2 X 1 1/4 GALV: 
</t>
  </si>
  <si>
    <t>2786</t>
  </si>
  <si>
    <t>36149</t>
  </si>
  <si>
    <t>0051</t>
  </si>
  <si>
    <t xml:space="preserve">BUCHA RED 2X1 1/2 GALV: 
</t>
  </si>
  <si>
    <t>2787</t>
  </si>
  <si>
    <t>36153</t>
  </si>
  <si>
    <t>0052</t>
  </si>
  <si>
    <t xml:space="preserve">CABO ALUMININIO DUPLEX 0,6 1 KV 16MM XLPE NEUTRO: 
</t>
  </si>
  <si>
    <t>METRO</t>
  </si>
  <si>
    <t>2788</t>
  </si>
  <si>
    <t>36154</t>
  </si>
  <si>
    <t>0053</t>
  </si>
  <si>
    <t xml:space="preserve">CABO ALUMINIO DUPLEX 0,6 1 KV 10MM NETRO ISOLADO: 
</t>
  </si>
  <si>
    <t>2789</t>
  </si>
  <si>
    <t>36155</t>
  </si>
  <si>
    <t>0054</t>
  </si>
  <si>
    <t xml:space="preserve">CABO ALUMINIO DUPLEX 0,6 1KV 25 MM NEUTRO ISOLADO: 
</t>
  </si>
  <si>
    <t>2790</t>
  </si>
  <si>
    <t>36156</t>
  </si>
  <si>
    <t>0055</t>
  </si>
  <si>
    <t xml:space="preserve">CABO ALUMINIO DUPLEX 0,6 1KV 35MM XLPE NEUTRO ISOLADO: 
</t>
  </si>
  <si>
    <t>2791</t>
  </si>
  <si>
    <t>36157</t>
  </si>
  <si>
    <t>0056</t>
  </si>
  <si>
    <t xml:space="preserve">CABO ALUMINIO TRIPLEX 0,6 1KV 16MM XLPE: 
</t>
  </si>
  <si>
    <t>2792</t>
  </si>
  <si>
    <t>36158</t>
  </si>
  <si>
    <t>0057</t>
  </si>
  <si>
    <t xml:space="preserve">CABO ALUMINIO TRIPLEX 0,6 1KV 25MM XXLPE: 
</t>
  </si>
  <si>
    <t>2793</t>
  </si>
  <si>
    <t>28739</t>
  </si>
  <si>
    <t>0058</t>
  </si>
  <si>
    <t>CABO FELX 3X10,00 MM2 90C 0,6/1KV PT (MT)</t>
  </si>
  <si>
    <t>KM</t>
  </si>
  <si>
    <t>2794</t>
  </si>
  <si>
    <t>28736</t>
  </si>
  <si>
    <t>0059</t>
  </si>
  <si>
    <t>CABO FLEX 3X2,50 70C 300/500V PT (1MT)</t>
  </si>
  <si>
    <t>2795</t>
  </si>
  <si>
    <t>40719</t>
  </si>
  <si>
    <t>0060</t>
  </si>
  <si>
    <t>CABO FLEX PP 2X1.50MM 70C 300/500V- PRETO</t>
  </si>
  <si>
    <t>2796</t>
  </si>
  <si>
    <t>40720</t>
  </si>
  <si>
    <t>0061</t>
  </si>
  <si>
    <t>CABO FLEX PP 2X2,50MM 70C 300/500V</t>
  </si>
  <si>
    <t>2797</t>
  </si>
  <si>
    <t>28738</t>
  </si>
  <si>
    <t>0062</t>
  </si>
  <si>
    <t>CABO FLEX PP 3X6,00 MM2 HEPR 70C 0.6/1 KV PT (MT) 70C 300</t>
  </si>
  <si>
    <t>2798</t>
  </si>
  <si>
    <t>28737</t>
  </si>
  <si>
    <t>0063</t>
  </si>
  <si>
    <t>CABO FLEXIVEL 3X4,0 MM2 90 C - PRETO</t>
  </si>
  <si>
    <t>2799</t>
  </si>
  <si>
    <t>36151</t>
  </si>
  <si>
    <t>0064</t>
  </si>
  <si>
    <t xml:space="preserve">CABO FLEXIVEL 4,0MM PT (100M) CORFIO: 
</t>
  </si>
  <si>
    <t>ROLO</t>
  </si>
  <si>
    <t>2800</t>
  </si>
  <si>
    <t>28740</t>
  </si>
  <si>
    <t>0065</t>
  </si>
  <si>
    <t>CABO FLEXIVEL 6,0MM (100M) CORFIO</t>
  </si>
  <si>
    <t>2801</t>
  </si>
  <si>
    <t>36152</t>
  </si>
  <si>
    <t>0066</t>
  </si>
  <si>
    <t xml:space="preserve">CABO FLEXIVEL 750V 010,00MM2 PR BOBINA: 
</t>
  </si>
  <si>
    <t>2802</t>
  </si>
  <si>
    <t>40721</t>
  </si>
  <si>
    <t>0067</t>
  </si>
  <si>
    <t>CABO FLEXIVEL 750V 016.00MM2 PRETO BOBINA</t>
  </si>
  <si>
    <t>Km</t>
  </si>
  <si>
    <t>2803</t>
  </si>
  <si>
    <t>24096</t>
  </si>
  <si>
    <t>0068</t>
  </si>
  <si>
    <t>CAPACITOR 270X324(1/2)</t>
  </si>
  <si>
    <t>2804</t>
  </si>
  <si>
    <t>28742</t>
  </si>
  <si>
    <t>0069</t>
  </si>
  <si>
    <t>CAPACITOR 400 20X400</t>
  </si>
  <si>
    <t>PC</t>
  </si>
  <si>
    <t>2805</t>
  </si>
  <si>
    <t>36160</t>
  </si>
  <si>
    <t>0070</t>
  </si>
  <si>
    <t xml:space="preserve">CAPACITOR 400 25 MDFX400 WEG: 
</t>
  </si>
  <si>
    <t>2806</t>
  </si>
  <si>
    <t>28744</t>
  </si>
  <si>
    <t>0071</t>
  </si>
  <si>
    <t>CAPACITOR 400 30X400 EPX/JL</t>
  </si>
  <si>
    <t>2807</t>
  </si>
  <si>
    <t>28754</t>
  </si>
  <si>
    <t>0072</t>
  </si>
  <si>
    <t>TAMPA CANAL VMU/B/E4 MON/ TRI 42 CM (18TMPS)</t>
  </si>
  <si>
    <t>2808</t>
  </si>
  <si>
    <t>24082</t>
  </si>
  <si>
    <t>0073</t>
  </si>
  <si>
    <t>CAPACITOR 400 40X400</t>
  </si>
  <si>
    <t>2809</t>
  </si>
  <si>
    <t>28746</t>
  </si>
  <si>
    <t>0074</t>
  </si>
  <si>
    <t>CAPACITOR 400 45X400</t>
  </si>
  <si>
    <t>2810</t>
  </si>
  <si>
    <t>28747</t>
  </si>
  <si>
    <t>0075</t>
  </si>
  <si>
    <t>CAPACITOR 400 50X400</t>
  </si>
  <si>
    <t>2811</t>
  </si>
  <si>
    <t>28749</t>
  </si>
  <si>
    <t>0076</t>
  </si>
  <si>
    <t>CAPACITOR 400 60X400</t>
  </si>
  <si>
    <t>2812</t>
  </si>
  <si>
    <t>16734</t>
  </si>
  <si>
    <t>0077</t>
  </si>
  <si>
    <t>CHAVETA 3/16X5/32X17MM AI 304</t>
  </si>
  <si>
    <t>2813</t>
  </si>
  <si>
    <t>36161</t>
  </si>
  <si>
    <t>0078</t>
  </si>
  <si>
    <t xml:space="preserve">CHAVETA 4X4X24 AISI 304: 
</t>
  </si>
  <si>
    <t>2814</t>
  </si>
  <si>
    <t>36162</t>
  </si>
  <si>
    <t>0079</t>
  </si>
  <si>
    <t xml:space="preserve">CHAVETA 6X6X28 AISI 304: 
</t>
  </si>
  <si>
    <t>2815</t>
  </si>
  <si>
    <t>24141</t>
  </si>
  <si>
    <t>0080</t>
  </si>
  <si>
    <t>CHAVETA ACOPL 4 VHU/P/E/S/UC AISI 304</t>
  </si>
  <si>
    <t>2816</t>
  </si>
  <si>
    <t>36163</t>
  </si>
  <si>
    <t>0081</t>
  </si>
  <si>
    <t xml:space="preserve">CHAVETA AI 304 3/16 X5/32X17MM / 27MM: 
</t>
  </si>
  <si>
    <t>2817</t>
  </si>
  <si>
    <t>36164</t>
  </si>
  <si>
    <t>0082</t>
  </si>
  <si>
    <t xml:space="preserve">CHAVETA AI 304 3/16X5/32X19MM: 
</t>
  </si>
  <si>
    <t>2818</t>
  </si>
  <si>
    <t>24142</t>
  </si>
  <si>
    <t>0083</t>
  </si>
  <si>
    <t>CHAVETA INDUZIDO P/SUPORTE GRAFITE AISI 304 5H9X10MM</t>
  </si>
  <si>
    <t>2819</t>
  </si>
  <si>
    <t>28756</t>
  </si>
  <si>
    <t>0084</t>
  </si>
  <si>
    <t>COLA PCV 175G VERMELHA FORT</t>
  </si>
  <si>
    <t>2820</t>
  </si>
  <si>
    <t>24168</t>
  </si>
  <si>
    <t>0085</t>
  </si>
  <si>
    <t>COLA PVC 175G COM PINCEL</t>
  </si>
  <si>
    <t>2821</t>
  </si>
  <si>
    <t>24169</t>
  </si>
  <si>
    <t>0086</t>
  </si>
  <si>
    <t>COLA PVC 850G (FRASCO) KRONA</t>
  </si>
  <si>
    <t>2822</t>
  </si>
  <si>
    <t>28758</t>
  </si>
  <si>
    <t>0087</t>
  </si>
  <si>
    <t>CONECTOR 90A PR 25MM BORN.34219/91 CEM</t>
  </si>
  <si>
    <t>2823</t>
  </si>
  <si>
    <t>38367</t>
  </si>
  <si>
    <t>0088</t>
  </si>
  <si>
    <t>CONECTOR DE PERFURAÇÃO 16X150 MM / 4X35 MM</t>
  </si>
  <si>
    <t>2824</t>
  </si>
  <si>
    <t>24178</t>
  </si>
  <si>
    <t>0089</t>
  </si>
  <si>
    <t>CONECTOR DO CABO ELETRICO P/MOTOR 4”AZ/PR/VM</t>
  </si>
  <si>
    <t>2825</t>
  </si>
  <si>
    <t>28759</t>
  </si>
  <si>
    <t>0090</t>
  </si>
  <si>
    <t>CONECTOR INTERNO DE CABO DO MOTOR OP4</t>
  </si>
  <si>
    <t>2826</t>
  </si>
  <si>
    <t>28757</t>
  </si>
  <si>
    <t>0091</t>
  </si>
  <si>
    <t>CONECTOR MULT16MM C12BORNES</t>
  </si>
  <si>
    <t>GOMO</t>
  </si>
  <si>
    <t>2827</t>
  </si>
  <si>
    <t>28750</t>
  </si>
  <si>
    <t>0092</t>
  </si>
  <si>
    <t>CONJ ACOPLA 4 VBUP/OP /SP BRONZE TM23</t>
  </si>
  <si>
    <t>2828</t>
  </si>
  <si>
    <t>36166</t>
  </si>
  <si>
    <t>0093</t>
  </si>
  <si>
    <t xml:space="preserve">CONJ TAMPA CANAL VMU/B/E4"MON/ TRI 35 CM (18TMPS): 
</t>
  </si>
  <si>
    <t>2829</t>
  </si>
  <si>
    <t>36167</t>
  </si>
  <si>
    <t>0094</t>
  </si>
  <si>
    <t xml:space="preserve">CONJ TAMPA CANAL VMU/E 4 MON/ TRI 52CM (18TMPS): 
</t>
  </si>
  <si>
    <t>2830</t>
  </si>
  <si>
    <t>36165</t>
  </si>
  <si>
    <t>0095</t>
  </si>
  <si>
    <t xml:space="preserve">CONJ TAMPA CANAL VMU/E 4 MON/TRI 42 CM (18 TMPS): 
</t>
  </si>
  <si>
    <t>2831</t>
  </si>
  <si>
    <t>24139</t>
  </si>
  <si>
    <t>0096</t>
  </si>
  <si>
    <t>CONJUNTO DISCO GRAFITE 4” VMU 6” VMUP/E ATE 6,5HP M/9,0HP</t>
  </si>
  <si>
    <t>2832</t>
  </si>
  <si>
    <t>28706</t>
  </si>
  <si>
    <t>0097</t>
  </si>
  <si>
    <t>CRIVO BB 4R1 8 PA - PB</t>
  </si>
  <si>
    <t>2833</t>
  </si>
  <si>
    <t>40733</t>
  </si>
  <si>
    <t>0098</t>
  </si>
  <si>
    <t>CURVA 90º 50MM LF / ASPERJATO</t>
  </si>
  <si>
    <t>2834</t>
  </si>
  <si>
    <t>38365</t>
  </si>
  <si>
    <t>0099</t>
  </si>
  <si>
    <t>CURVA M F 90º 1 1/2 GALVANIZADO</t>
  </si>
  <si>
    <t>2835</t>
  </si>
  <si>
    <t>38364</t>
  </si>
  <si>
    <t>0100</t>
  </si>
  <si>
    <t>CURVA M F 90º 1 1/4 GALVANIZADO</t>
  </si>
  <si>
    <t>2836</t>
  </si>
  <si>
    <t>38366</t>
  </si>
  <si>
    <t>0101</t>
  </si>
  <si>
    <t>CURVA M F 90º 2" GALVANIZADO</t>
  </si>
  <si>
    <t>2837</t>
  </si>
  <si>
    <t>38362</t>
  </si>
  <si>
    <t>0102</t>
  </si>
  <si>
    <t>CURVA MACHO 1 1/2 GALVANIZADO</t>
  </si>
  <si>
    <t>2838</t>
  </si>
  <si>
    <t>38363</t>
  </si>
  <si>
    <t>0103</t>
  </si>
  <si>
    <t xml:space="preserve">CURVA MACHO 2" GALVANIZADO: 
</t>
  </si>
  <si>
    <t>2839</t>
  </si>
  <si>
    <t>40727</t>
  </si>
  <si>
    <t>0104</t>
  </si>
  <si>
    <t>DC ENC. COMP. S350</t>
  </si>
  <si>
    <t>2840</t>
  </si>
  <si>
    <t>28763</t>
  </si>
  <si>
    <t>0105</t>
  </si>
  <si>
    <t>DC ENC. COMP. S500-610</t>
  </si>
  <si>
    <t>2841</t>
  </si>
  <si>
    <t>24132</t>
  </si>
  <si>
    <t>0106</t>
  </si>
  <si>
    <t>DIAFRAGMA PARA MOTOR M4 S3A6R4</t>
  </si>
  <si>
    <t>2842</t>
  </si>
  <si>
    <t>28761</t>
  </si>
  <si>
    <t>0107</t>
  </si>
  <si>
    <t>DIAFRAGMA PARA MOTOR M6P</t>
  </si>
  <si>
    <t>2843</t>
  </si>
  <si>
    <t>36168</t>
  </si>
  <si>
    <t>0108</t>
  </si>
  <si>
    <t xml:space="preserve">DIAFRAGMA PARA MOTOR OP4 NACIONAL: 
</t>
  </si>
  <si>
    <t>2844</t>
  </si>
  <si>
    <t>28762</t>
  </si>
  <si>
    <t>0109</t>
  </si>
  <si>
    <t>DIAFRAGMA SAVA MT4</t>
  </si>
  <si>
    <t>2845</t>
  </si>
  <si>
    <t>24135</t>
  </si>
  <si>
    <t>0110</t>
  </si>
  <si>
    <t>DIAFRAGMA VMU 4” NITRICA</t>
  </si>
  <si>
    <t>2846</t>
  </si>
  <si>
    <t>36178</t>
  </si>
  <si>
    <t>0111</t>
  </si>
  <si>
    <t xml:space="preserve">DISCO AIAL AISI420 VMU4 VMUP6 6,5HP M/9HP T DI 132,5MM: 
</t>
  </si>
  <si>
    <t>2847</t>
  </si>
  <si>
    <t>36179</t>
  </si>
  <si>
    <t>0112</t>
  </si>
  <si>
    <t xml:space="preserve">DISCO AXIAL AISI 410/420 VMU4" VME6" ARE 8,0HP AIN 65MM: 
</t>
  </si>
  <si>
    <t>2848</t>
  </si>
  <si>
    <t>36181</t>
  </si>
  <si>
    <t>0113</t>
  </si>
  <si>
    <t xml:space="preserve">DISCO DO MANCAL ESCORA SEM GRAFITE PARA MOTOR M4P2: 
</t>
  </si>
  <si>
    <t>2849</t>
  </si>
  <si>
    <t>36169</t>
  </si>
  <si>
    <t>0114</t>
  </si>
  <si>
    <t xml:space="preserve">DISJ ASM2-B 40A: 
</t>
  </si>
  <si>
    <t>2850</t>
  </si>
  <si>
    <t>36170</t>
  </si>
  <si>
    <t>0115</t>
  </si>
  <si>
    <t xml:space="preserve">DISJ ASM2-B 50A: 
</t>
  </si>
  <si>
    <t>2851</t>
  </si>
  <si>
    <t>36171</t>
  </si>
  <si>
    <t>0116</t>
  </si>
  <si>
    <t xml:space="preserve">DISJ ASM2-B 60 A: 
</t>
  </si>
  <si>
    <t>2852</t>
  </si>
  <si>
    <t>36172</t>
  </si>
  <si>
    <t>0117</t>
  </si>
  <si>
    <t xml:space="preserve">DISJ ASM2-B 70A: 
</t>
  </si>
  <si>
    <t>2853</t>
  </si>
  <si>
    <t>36173</t>
  </si>
  <si>
    <t>0118</t>
  </si>
  <si>
    <t xml:space="preserve">DISJ ASM2-B 90A: 
</t>
  </si>
  <si>
    <t>2854</t>
  </si>
  <si>
    <t>36174</t>
  </si>
  <si>
    <t>0119</t>
  </si>
  <si>
    <t xml:space="preserve">DISJ SHB2 L-C040A: 
</t>
  </si>
  <si>
    <t>2855</t>
  </si>
  <si>
    <t>36175</t>
  </si>
  <si>
    <t>0120</t>
  </si>
  <si>
    <t xml:space="preserve">DISJ SHB2 L-CO63A: 
</t>
  </si>
  <si>
    <t>2856</t>
  </si>
  <si>
    <t>28766</t>
  </si>
  <si>
    <t>0121</t>
  </si>
  <si>
    <t>DISJUNTOR 1X0016A MDWB 16 230/440V 4KA</t>
  </si>
  <si>
    <t>2857</t>
  </si>
  <si>
    <t>28767</t>
  </si>
  <si>
    <t>0122</t>
  </si>
  <si>
    <t>DISJUNTOR 1X0020 A MDWC20 230/440V 3KA</t>
  </si>
  <si>
    <t>2858</t>
  </si>
  <si>
    <t>36176</t>
  </si>
  <si>
    <t>0123</t>
  </si>
  <si>
    <t xml:space="preserve">DISJUNTOR 1X0025A MDWC25 230/440V 3KA WEG: 
</t>
  </si>
  <si>
    <t>2859</t>
  </si>
  <si>
    <t>24105</t>
  </si>
  <si>
    <t>0124</t>
  </si>
  <si>
    <t>DISJUNTOR 1X0032A MDWC32 230/440 5KA</t>
  </si>
  <si>
    <t>2860</t>
  </si>
  <si>
    <t>36177</t>
  </si>
  <si>
    <t>0125</t>
  </si>
  <si>
    <t xml:space="preserve">DISJUNTOR 1X0040A MDWC40 230/440V 3KA WEG: 
</t>
  </si>
  <si>
    <t>2861</t>
  </si>
  <si>
    <t>24107</t>
  </si>
  <si>
    <t>0126</t>
  </si>
  <si>
    <t>DISJUNTOR 1X0050A MDWC50 230/440 5KA</t>
  </si>
  <si>
    <t>2862</t>
  </si>
  <si>
    <t>24108</t>
  </si>
  <si>
    <t>0127</t>
  </si>
  <si>
    <t>DISJUNTOR 1X0063A MDWC63 230/440 5KA</t>
  </si>
  <si>
    <t>2863</t>
  </si>
  <si>
    <t>36180</t>
  </si>
  <si>
    <t>0128</t>
  </si>
  <si>
    <t xml:space="preserve">DPF-1 220 - 380VCA: 
</t>
  </si>
  <si>
    <t>2864</t>
  </si>
  <si>
    <t>24126</t>
  </si>
  <si>
    <t>0129</t>
  </si>
  <si>
    <t>DPN-1 110-220 VCA</t>
  </si>
  <si>
    <t>2865</t>
  </si>
  <si>
    <t>28764</t>
  </si>
  <si>
    <t>0130</t>
  </si>
  <si>
    <t>DTE-1 5 SEG. 110-220 VCA</t>
  </si>
  <si>
    <t>2866</t>
  </si>
  <si>
    <t>28770</t>
  </si>
  <si>
    <t>0131</t>
  </si>
  <si>
    <t>FACA PARA CORTADOR DE GRAMA A GASOLINA DE 48CM (LARGURA 65 MM)</t>
  </si>
  <si>
    <t>2867</t>
  </si>
  <si>
    <t>24147</t>
  </si>
  <si>
    <t>0132</t>
  </si>
  <si>
    <t>FITA 3 MT ISOLANTE IMPER 18X20 MTS</t>
  </si>
  <si>
    <t>2868</t>
  </si>
  <si>
    <t>24146</t>
  </si>
  <si>
    <t>0133</t>
  </si>
  <si>
    <t>FITA AUTO FUSÃO 1-10 19X10MT 3996</t>
  </si>
  <si>
    <t>2869</t>
  </si>
  <si>
    <t>40725</t>
  </si>
  <si>
    <t>0134</t>
  </si>
  <si>
    <t>JG 3 CBL 2.5MM PT/AM/VM1.7M</t>
  </si>
  <si>
    <t>2870</t>
  </si>
  <si>
    <t>40726</t>
  </si>
  <si>
    <t>0135</t>
  </si>
  <si>
    <t>JG 3 CBL 4MM PT/AM/VM 1.7MM</t>
  </si>
  <si>
    <t>2871</t>
  </si>
  <si>
    <t>36189</t>
  </si>
  <si>
    <t>0136</t>
  </si>
  <si>
    <t xml:space="preserve">KIT ACOP. BB R7-28A 6" 49X90MM: 
</t>
  </si>
  <si>
    <t>2872</t>
  </si>
  <si>
    <t>36188</t>
  </si>
  <si>
    <t>0137</t>
  </si>
  <si>
    <t xml:space="preserve">KIT ACOP. BBR7-28A 6" 49X85MM: 
</t>
  </si>
  <si>
    <t>2873</t>
  </si>
  <si>
    <t>36190</t>
  </si>
  <si>
    <t>0138</t>
  </si>
  <si>
    <t xml:space="preserve">KIT ARRUELA 4R3-5: 
</t>
  </si>
  <si>
    <t>2874</t>
  </si>
  <si>
    <t>36191</t>
  </si>
  <si>
    <t>0139</t>
  </si>
  <si>
    <t xml:space="preserve">KIT ARRUELA 4R6-8: 
</t>
  </si>
  <si>
    <t>2875</t>
  </si>
  <si>
    <t>36192</t>
  </si>
  <si>
    <t>0140</t>
  </si>
  <si>
    <t xml:space="preserve">KIT CP SUCCAO 4R3-5 PA: 
</t>
  </si>
  <si>
    <t>2876</t>
  </si>
  <si>
    <t>36193</t>
  </si>
  <si>
    <t>0141</t>
  </si>
  <si>
    <t xml:space="preserve">KIT CX DIAF S350: 
</t>
  </si>
  <si>
    <t>2877</t>
  </si>
  <si>
    <t>28702</t>
  </si>
  <si>
    <t>0142</t>
  </si>
  <si>
    <t>KIT DC VALV. RET. 4R1-5IA-PA</t>
  </si>
  <si>
    <t>2878</t>
  </si>
  <si>
    <t>40722</t>
  </si>
  <si>
    <t>0143</t>
  </si>
  <si>
    <t>KIT EIXO BB 4R6-8 PB 18 EST</t>
  </si>
  <si>
    <t>2879</t>
  </si>
  <si>
    <t>28712</t>
  </si>
  <si>
    <t>0144</t>
  </si>
  <si>
    <t>KIT MANCAL  S 360</t>
  </si>
  <si>
    <t>2880</t>
  </si>
  <si>
    <t>36194</t>
  </si>
  <si>
    <t>0145</t>
  </si>
  <si>
    <t xml:space="preserve">KIT MANCAL AXIAL S350: 
</t>
  </si>
  <si>
    <t>2881</t>
  </si>
  <si>
    <t>36195</t>
  </si>
  <si>
    <t>0146</t>
  </si>
  <si>
    <t xml:space="preserve">KIT MANCAL AXIAL S610: 
</t>
  </si>
  <si>
    <t>2882</t>
  </si>
  <si>
    <t>36198</t>
  </si>
  <si>
    <t>0147</t>
  </si>
  <si>
    <t xml:space="preserve">KIT RETENTOR 00994 BRG-L: 
</t>
  </si>
  <si>
    <t>2883</t>
  </si>
  <si>
    <t>36196</t>
  </si>
  <si>
    <t>0148</t>
  </si>
  <si>
    <t xml:space="preserve">KIT RETENTOR 24329 A5 NBR (28,65X17,50X6,4MM): 
</t>
  </si>
  <si>
    <t>2884</t>
  </si>
  <si>
    <t>36197</t>
  </si>
  <si>
    <t>0149</t>
  </si>
  <si>
    <t xml:space="preserve">KIT RETENTOR NBR 01019 BR-L (38X25X6,4MM): 
</t>
  </si>
  <si>
    <t>2885</t>
  </si>
  <si>
    <t>28709</t>
  </si>
  <si>
    <t>0150</t>
  </si>
  <si>
    <t>KIT RT BB 4R3IA-PA</t>
  </si>
  <si>
    <t>2886</t>
  </si>
  <si>
    <t>28708</t>
  </si>
  <si>
    <t>0151</t>
  </si>
  <si>
    <t>KIT RT BB 4R5IA- PA</t>
  </si>
  <si>
    <t>2887</t>
  </si>
  <si>
    <t>40718</t>
  </si>
  <si>
    <t>0152</t>
  </si>
  <si>
    <t>KIT RT BB 4R8 PB</t>
  </si>
  <si>
    <t>2888</t>
  </si>
  <si>
    <t>28714</t>
  </si>
  <si>
    <t>0153</t>
  </si>
  <si>
    <t>KIT RT BB4R6 PB</t>
  </si>
  <si>
    <t>2889</t>
  </si>
  <si>
    <t>40723</t>
  </si>
  <si>
    <t>0154</t>
  </si>
  <si>
    <t>KIT RT/DF BB 4R4IA-PA</t>
  </si>
  <si>
    <t>2890</t>
  </si>
  <si>
    <t>28704</t>
  </si>
  <si>
    <t>0155</t>
  </si>
  <si>
    <t>KIT TP DF BB COMP 4R6 8 PB</t>
  </si>
  <si>
    <t>2891</t>
  </si>
  <si>
    <t>24102</t>
  </si>
  <si>
    <t>0156</t>
  </si>
  <si>
    <t>LUKBOX PML303020</t>
  </si>
  <si>
    <t>2892</t>
  </si>
  <si>
    <t>24101</t>
  </si>
  <si>
    <t>0157</t>
  </si>
  <si>
    <t>LUKBOX PML403020</t>
  </si>
  <si>
    <t>2893</t>
  </si>
  <si>
    <t>28728</t>
  </si>
  <si>
    <t>0158</t>
  </si>
  <si>
    <t>LUVA DE ACOPLAMENTO 12.7X14 PARA BOMBEADOR BHS202-232 PARA M</t>
  </si>
  <si>
    <t>2894</t>
  </si>
  <si>
    <t>36200</t>
  </si>
  <si>
    <t>0159</t>
  </si>
  <si>
    <t xml:space="preserve">LUVA DE ACOPLAMENTO 4BPS3/5/8/10 MICROFUNDIDA- MATERIAL INOX: 
</t>
  </si>
  <si>
    <t>2895</t>
  </si>
  <si>
    <t>36201</t>
  </si>
  <si>
    <t>0160</t>
  </si>
  <si>
    <t xml:space="preserve">LUVA DE REDUÇÃO 2X1.1/2": 
</t>
  </si>
  <si>
    <t>2896</t>
  </si>
  <si>
    <t>36199</t>
  </si>
  <si>
    <t>0161</t>
  </si>
  <si>
    <t xml:space="preserve">LUVA PARALELA 1 1/4" GALV: 
</t>
  </si>
  <si>
    <t>2897</t>
  </si>
  <si>
    <t>24166</t>
  </si>
  <si>
    <t>0162</t>
  </si>
  <si>
    <t>LUVA PARALELA 1.1/2”</t>
  </si>
  <si>
    <t>2898</t>
  </si>
  <si>
    <t>24167</t>
  </si>
  <si>
    <t>0163</t>
  </si>
  <si>
    <t>LUVA PARALELA 2”</t>
  </si>
  <si>
    <t>2899</t>
  </si>
  <si>
    <t>36202</t>
  </si>
  <si>
    <t>0164</t>
  </si>
  <si>
    <t xml:space="preserve">LUVA RED 1 1/2X 1.1/4 GALV: 
</t>
  </si>
  <si>
    <t>2900</t>
  </si>
  <si>
    <t>28688</t>
  </si>
  <si>
    <t>0165</t>
  </si>
  <si>
    <t>MACAL DE GRAFITE M4-A LAPIDADO EIXO 22 MM</t>
  </si>
  <si>
    <t>2901</t>
  </si>
  <si>
    <t>36203</t>
  </si>
  <si>
    <t>0166</t>
  </si>
  <si>
    <t xml:space="preserve">MANCAL DE GRAFITE M6P LAPIDADO: 
</t>
  </si>
  <si>
    <t>2902</t>
  </si>
  <si>
    <t>24145</t>
  </si>
  <si>
    <t>0167</t>
  </si>
  <si>
    <t>MANCAL INF 4 VMU/E GG20</t>
  </si>
  <si>
    <t>2903</t>
  </si>
  <si>
    <t>28707</t>
  </si>
  <si>
    <t>0168</t>
  </si>
  <si>
    <t>MC SUP COMP. 4 R 35IA PA</t>
  </si>
  <si>
    <t>2904</t>
  </si>
  <si>
    <t>36206</t>
  </si>
  <si>
    <t>0169</t>
  </si>
  <si>
    <t xml:space="preserve">MOTOR 1,5CV 1,5HP MONOF. 230V 60HZ SUBM (THEBE): 
</t>
  </si>
  <si>
    <t>2905</t>
  </si>
  <si>
    <t>24175</t>
  </si>
  <si>
    <t>0170</t>
  </si>
  <si>
    <t>MOTOR 2.0 CV 2HPMONOF 230V 60HZSUBM</t>
  </si>
  <si>
    <t>2906</t>
  </si>
  <si>
    <t>36207</t>
  </si>
  <si>
    <t>0171</t>
  </si>
  <si>
    <t xml:space="preserve">MOTOR 3.0CV 3HPMONOF. 230V 60HZSUBM: 
</t>
  </si>
  <si>
    <t>2907</t>
  </si>
  <si>
    <t>36204</t>
  </si>
  <si>
    <t>0172</t>
  </si>
  <si>
    <t xml:space="preserve">MOTOR 4" SUBMERSO VMU 1.5HP MONO 220V 60HZ: 
</t>
  </si>
  <si>
    <t>2908</t>
  </si>
  <si>
    <t>36205</t>
  </si>
  <si>
    <t>0173</t>
  </si>
  <si>
    <t xml:space="preserve">MOTOR 4" SUBMERSO VMU 3,5/4,0 HP MONO 220V 60HZ: 
</t>
  </si>
  <si>
    <t>2909</t>
  </si>
  <si>
    <t>24171</t>
  </si>
  <si>
    <t>0174</t>
  </si>
  <si>
    <t>MOTOR 4” SUBMERSO VMU 2,5/3,O HP MON 220V 60 HZ</t>
  </si>
  <si>
    <t>2910</t>
  </si>
  <si>
    <t>24172</t>
  </si>
  <si>
    <t>0175</t>
  </si>
  <si>
    <t>MOTOR 4” SUBMERSO VMU 4,5/5,0 HP MONO 220V/ 60 HZ</t>
  </si>
  <si>
    <t>2911</t>
  </si>
  <si>
    <t>9032</t>
  </si>
  <si>
    <t>0176</t>
  </si>
  <si>
    <t>MOTOR SUBMERSO 4" VMU 2.0 HP MON 220V 60HZ</t>
  </si>
  <si>
    <t>2912</t>
  </si>
  <si>
    <t>38360</t>
  </si>
  <si>
    <t>0177</t>
  </si>
  <si>
    <t>NIPLE 1 1/4 GALVANIZADO</t>
  </si>
  <si>
    <t>2913</t>
  </si>
  <si>
    <t>20353</t>
  </si>
  <si>
    <t>0178</t>
  </si>
  <si>
    <t>NIPLE GALVANIZADO 2</t>
  </si>
  <si>
    <t>2914</t>
  </si>
  <si>
    <t>38359</t>
  </si>
  <si>
    <t>0179</t>
  </si>
  <si>
    <t xml:space="preserve">NIPPLE 1 1/2 GALVANIZADO: 
</t>
  </si>
  <si>
    <t>2915</t>
  </si>
  <si>
    <t>40728</t>
  </si>
  <si>
    <t>0180</t>
  </si>
  <si>
    <t>PASTIL. AP. COMP. S350-380</t>
  </si>
  <si>
    <t>2916</t>
  </si>
  <si>
    <t>36208</t>
  </si>
  <si>
    <t>0181</t>
  </si>
  <si>
    <t xml:space="preserve">PASTIL. APOIO COMPL. S. 450/610 AI: 
</t>
  </si>
  <si>
    <t>2917</t>
  </si>
  <si>
    <t>40724</t>
  </si>
  <si>
    <t>0182</t>
  </si>
  <si>
    <t>PRENSA CABO 4" VMU/E/B (3X4MM)</t>
  </si>
  <si>
    <t>2918</t>
  </si>
  <si>
    <t>28691</t>
  </si>
  <si>
    <t>0183</t>
  </si>
  <si>
    <t>PROTETOR DE AREIA 4 VMU/E/B POLIACETAL</t>
  </si>
  <si>
    <t>2919</t>
  </si>
  <si>
    <t>28692</t>
  </si>
  <si>
    <t>0184</t>
  </si>
  <si>
    <t>PROTETOR DE AREIA MOTOR 4 VMU/E/B NITRILICA</t>
  </si>
  <si>
    <t>2920</t>
  </si>
  <si>
    <t>24170</t>
  </si>
  <si>
    <t>0185</t>
  </si>
  <si>
    <t>REGISTRO DE ESFERA SOLDAVEL 50MM IRRIGA</t>
  </si>
  <si>
    <t>2921</t>
  </si>
  <si>
    <t>36211</t>
  </si>
  <si>
    <t>0186</t>
  </si>
  <si>
    <t xml:space="preserve">RELE / CONTATOR 3TS34-32A BOBINA 220VCA - 60HZ: 
</t>
  </si>
  <si>
    <t>2922</t>
  </si>
  <si>
    <t>40730</t>
  </si>
  <si>
    <t>0187</t>
  </si>
  <si>
    <t>RELE BIMETALICO -3US55-AJUST-(25-32A) INA+INF</t>
  </si>
  <si>
    <t>2923</t>
  </si>
  <si>
    <t>24088</t>
  </si>
  <si>
    <t>0188</t>
  </si>
  <si>
    <t>RELE BIMETALICO – 3US55- AJUST (16-25A)-INA+INF</t>
  </si>
  <si>
    <t>2924</t>
  </si>
  <si>
    <t>24089</t>
  </si>
  <si>
    <t>0189</t>
  </si>
  <si>
    <t>RELE BIMETALICO – 3US55-AJUST-(25-36A) INA+INF</t>
  </si>
  <si>
    <t>2925</t>
  </si>
  <si>
    <t>28693</t>
  </si>
  <si>
    <t>0190</t>
  </si>
  <si>
    <t>RELE BIMETALICO 3US50- AJUST - (12.5-18A)- INA +INF</t>
  </si>
  <si>
    <t>2926</t>
  </si>
  <si>
    <t>28694</t>
  </si>
  <si>
    <t>0191</t>
  </si>
  <si>
    <t>RELE BIMETALICO 3US50-AJUST 0 (8-12,5A) 1NA/1NF</t>
  </si>
  <si>
    <t>2927</t>
  </si>
  <si>
    <t>24090</t>
  </si>
  <si>
    <t>0192</t>
  </si>
  <si>
    <t>RELE BIMETALICO 3US56-AJUST- (36-45A) INA+INF</t>
  </si>
  <si>
    <t>2928</t>
  </si>
  <si>
    <t>36209</t>
  </si>
  <si>
    <t>0193</t>
  </si>
  <si>
    <t xml:space="preserve">RELE BIMETALICO 3US58 AJUST (40-57A) 1NA + 1NF: 
</t>
  </si>
  <si>
    <t>2929</t>
  </si>
  <si>
    <t>28695</t>
  </si>
  <si>
    <t>0194</t>
  </si>
  <si>
    <t>RELE CONTATOR 3TS31-12A-BOBINA 220VCA 60 HZ</t>
  </si>
  <si>
    <t>2930</t>
  </si>
  <si>
    <t>28696</t>
  </si>
  <si>
    <t>0195</t>
  </si>
  <si>
    <t>RELE CONTATOR 3TS33-25A BOBINA 220VCA 60 HZ</t>
  </si>
  <si>
    <t>2931</t>
  </si>
  <si>
    <t>28697</t>
  </si>
  <si>
    <t>0196</t>
  </si>
  <si>
    <t>RELE CONTATOR 3TS35 40A BOBINA 220VCA 60 HZ 1NA/1NF</t>
  </si>
  <si>
    <t>2932</t>
  </si>
  <si>
    <t>28698</t>
  </si>
  <si>
    <t>0197</t>
  </si>
  <si>
    <t>RELE CONTATOR 3TS36 45A BOBINA 220VCA 60 HZ 1NA/1NF</t>
  </si>
  <si>
    <t>2933</t>
  </si>
  <si>
    <t>36210</t>
  </si>
  <si>
    <t>0198</t>
  </si>
  <si>
    <t xml:space="preserve">RELE/ CONTATOR 3TS29-6A BOBINA 220 VCA 60HZ 1NA: 
</t>
  </si>
  <si>
    <t>2934</t>
  </si>
  <si>
    <t>36212</t>
  </si>
  <si>
    <t>0199</t>
  </si>
  <si>
    <t xml:space="preserve">RELE/ CONTATOR 3TS47 - 65A BOBINA 220VCA - 60HZ: 
</t>
  </si>
  <si>
    <t>2935</t>
  </si>
  <si>
    <t>24091</t>
  </si>
  <si>
    <t>0200</t>
  </si>
  <si>
    <t>RELE/CONTATOR-3TS32-18ª-BOBINA 220VCA-60HZ</t>
  </si>
  <si>
    <t>2936</t>
  </si>
  <si>
    <t>36213</t>
  </si>
  <si>
    <t>0201</t>
  </si>
  <si>
    <t xml:space="preserve">RETENTOR 30X20X7 M4P2/M4C2: 
</t>
  </si>
  <si>
    <t>2937</t>
  </si>
  <si>
    <t>36214</t>
  </si>
  <si>
    <t>0202</t>
  </si>
  <si>
    <t xml:space="preserve">RETENTOR 35X22X7 PARA MOTOR M4A/M4P7: 
</t>
  </si>
  <si>
    <t>2938</t>
  </si>
  <si>
    <t>24152</t>
  </si>
  <si>
    <t>0203</t>
  </si>
  <si>
    <t>RETENTOR MANCAL SUP 4” VMU/E/B (SAV6269) NK701BC 22X37X7</t>
  </si>
  <si>
    <t>2939</t>
  </si>
  <si>
    <t>36215</t>
  </si>
  <si>
    <t>0204</t>
  </si>
  <si>
    <t xml:space="preserve">REX 1 LINHA GAL FOGO 1/8 - 1/2: 
</t>
  </si>
  <si>
    <t>2940</t>
  </si>
  <si>
    <t>36216</t>
  </si>
  <si>
    <t>0205</t>
  </si>
  <si>
    <t xml:space="preserve">ROTOR DA BOMBA 4BPS5: 
</t>
  </si>
  <si>
    <t>2941</t>
  </si>
  <si>
    <t>40731</t>
  </si>
  <si>
    <t>0206</t>
  </si>
  <si>
    <t>SELO MECANICO INOX MOLA NORMAL 1" T-01</t>
  </si>
  <si>
    <t>2942</t>
  </si>
  <si>
    <t>24179</t>
  </si>
  <si>
    <t>0207</t>
  </si>
  <si>
    <t>SELO MECANICO T-01 ¾ - INOX BUNA</t>
  </si>
  <si>
    <t>2943</t>
  </si>
  <si>
    <t>40732</t>
  </si>
  <si>
    <t>0208</t>
  </si>
  <si>
    <t>SELO MECANICO T-01 1.1/4 INOX</t>
  </si>
  <si>
    <t>2944</t>
  </si>
  <si>
    <t>28725</t>
  </si>
  <si>
    <t>0209</t>
  </si>
  <si>
    <t>SELO MECANICO T-11 16 MM INOX BUNA RT</t>
  </si>
  <si>
    <t>PCT</t>
  </si>
  <si>
    <t>2945</t>
  </si>
  <si>
    <t>24180</t>
  </si>
  <si>
    <t>0210</t>
  </si>
  <si>
    <t>SELO MECANICO T 01 5/8 – INOX BUNA</t>
  </si>
  <si>
    <t>2946</t>
  </si>
  <si>
    <t>40737</t>
  </si>
  <si>
    <t>0211</t>
  </si>
  <si>
    <t>SERRA 12 X18 STARRET RIG.VERM.</t>
  </si>
  <si>
    <t>2947</t>
  </si>
  <si>
    <t>28716</t>
  </si>
  <si>
    <t>0212</t>
  </si>
  <si>
    <t>TAMPA DA CAMARA VMU 4C/ROSCA NYLON</t>
  </si>
  <si>
    <t>2948</t>
  </si>
  <si>
    <t>36217</t>
  </si>
  <si>
    <t>0213</t>
  </si>
  <si>
    <t xml:space="preserve">TAMPA DA CAMARA VMUP/Z 6 NYLON: 
</t>
  </si>
  <si>
    <t>2949</t>
  </si>
  <si>
    <t>40735</t>
  </si>
  <si>
    <t>0214</t>
  </si>
  <si>
    <t>TEE IRRIGAÇÃO 50 MM (ASPERJATO)</t>
  </si>
  <si>
    <t>2950</t>
  </si>
  <si>
    <t>36219</t>
  </si>
  <si>
    <t>0215</t>
  </si>
  <si>
    <t xml:space="preserve">TUBO EDUTOR 40MM X 4 MTS (1 1/2): 
</t>
  </si>
  <si>
    <t>2951</t>
  </si>
  <si>
    <t>36218</t>
  </si>
  <si>
    <t>0216</t>
  </si>
  <si>
    <t xml:space="preserve">TUBO ENDUTOR 32MM X 4 MTS (1 1/4): 
</t>
  </si>
  <si>
    <t>2952</t>
  </si>
  <si>
    <t>36220</t>
  </si>
  <si>
    <t>0217</t>
  </si>
  <si>
    <t xml:space="preserve">TUBO ENDUTOR 50MMX4 MTS (2"): 
</t>
  </si>
  <si>
    <t>2953</t>
  </si>
  <si>
    <t>38356</t>
  </si>
  <si>
    <t>0218</t>
  </si>
  <si>
    <t>TUBO PVC 20 MM X 6 MT PN60</t>
  </si>
  <si>
    <t>2954</t>
  </si>
  <si>
    <t>38358</t>
  </si>
  <si>
    <t>0219</t>
  </si>
  <si>
    <t xml:space="preserve">TUBO PVC 32 MM X 6MT  PN60: 
</t>
  </si>
  <si>
    <t>2955</t>
  </si>
  <si>
    <t>24173</t>
  </si>
  <si>
    <t>0220</t>
  </si>
  <si>
    <t>TUBO PVC 50MMX6MT PN80 AZUL ENGATE PBL</t>
  </si>
  <si>
    <t>2956</t>
  </si>
  <si>
    <t>38357</t>
  </si>
  <si>
    <t>0221</t>
  </si>
  <si>
    <t xml:space="preserve">TUBO PVC 25 MM X 6 MT PN60: 
</t>
  </si>
  <si>
    <t>2957</t>
  </si>
  <si>
    <t>28720</t>
  </si>
  <si>
    <t>0222</t>
  </si>
  <si>
    <t>TUBO SUCÇÃO AZIL COM 1.1/2": UNIDADE DO METRO</t>
  </si>
  <si>
    <t>2958</t>
  </si>
  <si>
    <t>28722</t>
  </si>
  <si>
    <t>0223</t>
  </si>
  <si>
    <t>TUBO SUCÇÃO AZUL COM 3"</t>
  </si>
  <si>
    <t>METROS</t>
  </si>
  <si>
    <t>2959</t>
  </si>
  <si>
    <t>36221</t>
  </si>
  <si>
    <t>0224</t>
  </si>
  <si>
    <t xml:space="preserve">TUBO SUCÇÃO LIGHT AZUL COM 2": 
</t>
  </si>
  <si>
    <t>2960</t>
  </si>
  <si>
    <t>36222</t>
  </si>
  <si>
    <t>0225</t>
  </si>
  <si>
    <t xml:space="preserve">TUBO SUCCAO LIGHT AZUL COM 2.1/2": 
</t>
  </si>
  <si>
    <t>2961</t>
  </si>
  <si>
    <t>36223</t>
  </si>
  <si>
    <t>0226</t>
  </si>
  <si>
    <t xml:space="preserve">UNIAO A PLANO FERRO 1-1/4: 
</t>
  </si>
  <si>
    <t>2962</t>
  </si>
  <si>
    <t>24164</t>
  </si>
  <si>
    <t>0227</t>
  </si>
  <si>
    <t>UNIAO ASSENTO PLANO FERRO 1.1/2</t>
  </si>
  <si>
    <t>2963</t>
  </si>
  <si>
    <t>24165</t>
  </si>
  <si>
    <t>0228</t>
  </si>
  <si>
    <t>UNIÃO ASSENTO PLANO FERRO 2</t>
  </si>
  <si>
    <t>2964</t>
  </si>
  <si>
    <t>36225</t>
  </si>
  <si>
    <t>0229</t>
  </si>
  <si>
    <t xml:space="preserve">VALV ESF PP GIPP 2 1/2 AK PN16: 
</t>
  </si>
  <si>
    <t>2965</t>
  </si>
  <si>
    <t>36224</t>
  </si>
  <si>
    <t>0230</t>
  </si>
  <si>
    <t xml:space="preserve">VALV ESF PP GIPP 2 AK PN25: 
</t>
  </si>
  <si>
    <t>2966</t>
  </si>
  <si>
    <t>36226</t>
  </si>
  <si>
    <t>0231</t>
  </si>
  <si>
    <t xml:space="preserve">VALV ESF PP GIPP 3 AK PN25: 
</t>
  </si>
  <si>
    <t>2967</t>
  </si>
  <si>
    <t>36227</t>
  </si>
  <si>
    <t>0232</t>
  </si>
  <si>
    <t xml:space="preserve">VALVULA DE PÉ 2": 
</t>
  </si>
  <si>
    <t>2968</t>
  </si>
  <si>
    <t>36228</t>
  </si>
  <si>
    <t>0233</t>
  </si>
  <si>
    <t xml:space="preserve">VALVULA DE PÉ 2. 1/2": 
</t>
  </si>
  <si>
    <t>2969</t>
  </si>
  <si>
    <t>13061</t>
  </si>
  <si>
    <t>0234</t>
  </si>
  <si>
    <t>VALVULA DE PE 3"</t>
  </si>
  <si>
    <t>2970</t>
  </si>
  <si>
    <t>36229</t>
  </si>
  <si>
    <t>0235</t>
  </si>
  <si>
    <t xml:space="preserve">VALVULA HORIZONTAL 1 1/4: 
</t>
  </si>
  <si>
    <t>2971</t>
  </si>
  <si>
    <t>24162</t>
  </si>
  <si>
    <t>0236</t>
  </si>
  <si>
    <t>VALVULA HORIZONTAL PORT 1.1/2</t>
  </si>
  <si>
    <t>2972</t>
  </si>
  <si>
    <t>24163</t>
  </si>
  <si>
    <t>0237</t>
  </si>
  <si>
    <t>VALVULA HORIZONTAL PORT 2”</t>
  </si>
  <si>
    <t>2973</t>
  </si>
  <si>
    <t>24149</t>
  </si>
  <si>
    <t>0238</t>
  </si>
  <si>
    <t>VED COMPLETA CABO 6MM 66V/LN</t>
  </si>
  <si>
    <t>2974</t>
  </si>
  <si>
    <t>40736</t>
  </si>
  <si>
    <t>0239</t>
  </si>
  <si>
    <t>VEDA ROSCA 18MM X25M FIRLON</t>
  </si>
  <si>
    <t>2975</t>
  </si>
  <si>
    <t>24148</t>
  </si>
  <si>
    <t>0240</t>
  </si>
  <si>
    <t>VEDAÇÃO COMPLETA CABO 2.5 – 4 MM 57 V/LN</t>
  </si>
  <si>
    <t>2976</t>
  </si>
  <si>
    <t>42703</t>
  </si>
  <si>
    <t>0241</t>
  </si>
  <si>
    <t xml:space="preserve">TUBO DE AÇO GALVANIZADO NBR5580 COM ROSCA 2" 6MTS </t>
  </si>
  <si>
    <t>Unidade</t>
  </si>
  <si>
    <t>2977</t>
  </si>
  <si>
    <t>42706</t>
  </si>
  <si>
    <t>0242</t>
  </si>
  <si>
    <t>CURVA 90 PVC 50MM</t>
  </si>
  <si>
    <t>2978</t>
  </si>
  <si>
    <t>42707</t>
  </si>
  <si>
    <t>0243</t>
  </si>
  <si>
    <t xml:space="preserve">REGISTRO 50MM PVC </t>
  </si>
  <si>
    <t>2979</t>
  </si>
  <si>
    <t>42708</t>
  </si>
  <si>
    <t>0244</t>
  </si>
  <si>
    <t>ADAPTADOR CURTO 1.1/2</t>
  </si>
  <si>
    <t>2980</t>
  </si>
  <si>
    <t>42709</t>
  </si>
  <si>
    <t>0245</t>
  </si>
  <si>
    <t>CONECTOR FENDIDO 16MM</t>
  </si>
  <si>
    <t>2981</t>
  </si>
  <si>
    <t>42710</t>
  </si>
  <si>
    <t>0246</t>
  </si>
  <si>
    <t xml:space="preserve">CONECTOR FENDIDO 25MM </t>
  </si>
  <si>
    <t>2982</t>
  </si>
  <si>
    <t>42711</t>
  </si>
  <si>
    <t>0247</t>
  </si>
  <si>
    <t xml:space="preserve">CONECTOR FENDIDO 35MM </t>
  </si>
  <si>
    <t>2983</t>
  </si>
  <si>
    <t>42712</t>
  </si>
  <si>
    <t>0248</t>
  </si>
  <si>
    <t>CONECTOR  MULT 06MM BORN</t>
  </si>
  <si>
    <t>2984</t>
  </si>
  <si>
    <t>42714</t>
  </si>
  <si>
    <t>0249</t>
  </si>
  <si>
    <t>REGISTRO 75 MM</t>
  </si>
  <si>
    <t>2985</t>
  </si>
  <si>
    <t>42713</t>
  </si>
  <si>
    <t>0250</t>
  </si>
  <si>
    <t>TE 75X50</t>
  </si>
  <si>
    <t>2986</t>
  </si>
  <si>
    <t>42718</t>
  </si>
  <si>
    <t>0251</t>
  </si>
  <si>
    <t>CURVA 90° 75MM</t>
  </si>
  <si>
    <t>2987</t>
  </si>
  <si>
    <t>42716</t>
  </si>
  <si>
    <t>0252</t>
  </si>
  <si>
    <t>LUVA 75MM</t>
  </si>
  <si>
    <t>2988</t>
  </si>
  <si>
    <t>42715</t>
  </si>
  <si>
    <t>0253</t>
  </si>
  <si>
    <t>JOELHO 75MM</t>
  </si>
  <si>
    <t>2989</t>
  </si>
  <si>
    <t>42717</t>
  </si>
  <si>
    <t>0254</t>
  </si>
  <si>
    <t>LUVA DE CORRER  50MM</t>
  </si>
  <si>
    <t>2990</t>
  </si>
  <si>
    <t>42729</t>
  </si>
  <si>
    <t>0255</t>
  </si>
  <si>
    <t>TERMINAL ILHOS 6MM</t>
  </si>
  <si>
    <t>Pacote</t>
  </si>
  <si>
    <t>2991</t>
  </si>
  <si>
    <t>42730</t>
  </si>
  <si>
    <t>0256</t>
  </si>
  <si>
    <t>TERMINAL ILHOS 25MM</t>
  </si>
  <si>
    <t>2992</t>
  </si>
  <si>
    <t>42727</t>
  </si>
  <si>
    <t>0257</t>
  </si>
  <si>
    <t>CORREIA BALFLEX B63</t>
  </si>
  <si>
    <t>2993</t>
  </si>
  <si>
    <t>42728</t>
  </si>
  <si>
    <t>0258</t>
  </si>
  <si>
    <t>CORREIA BAFLEX A41</t>
  </si>
  <si>
    <t>2994</t>
  </si>
  <si>
    <t>42724</t>
  </si>
  <si>
    <t>0259</t>
  </si>
  <si>
    <t>PONTA MACHO ER 2"</t>
  </si>
  <si>
    <t>2995</t>
  </si>
  <si>
    <t>42725</t>
  </si>
  <si>
    <t>0260</t>
  </si>
  <si>
    <t>PONTA FEMEA ER 2"</t>
  </si>
  <si>
    <t>2996</t>
  </si>
  <si>
    <t>42726</t>
  </si>
  <si>
    <t>0261</t>
  </si>
  <si>
    <t>ARMAÇÃO REX 1X1</t>
  </si>
  <si>
    <t>2997</t>
  </si>
  <si>
    <t>42722</t>
  </si>
  <si>
    <t>0262</t>
  </si>
  <si>
    <t xml:space="preserve">ISOLADOR PORCELANA </t>
  </si>
  <si>
    <t>2998</t>
  </si>
  <si>
    <t>42723</t>
  </si>
  <si>
    <t>0263</t>
  </si>
  <si>
    <t>PARAFUSO FRANCES 1/2 X 5</t>
  </si>
  <si>
    <t>2999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</si>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</sst>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8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8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0"/>
  <sheetViews>
    <sheetView tabSelected="1" zoomScale="85" zoomScaleNormal="85" zoomScalePageLayoutView="0" workbookViewId="0" topLeftCell="B91">
      <selection activeCell="C3" sqref="C3:M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12.75">
      <c r="A15" s="7" t="s">
        <v>33</v>
      </c>
      <c r="B15" s="7" t="s">
        <v>34</v>
      </c>
      <c r="C15" s="4" t="s">
        <v>35</v>
      </c>
      <c r="D15" s="4" t="s">
        <v>23</v>
      </c>
      <c r="E15" s="6">
        <v>20</v>
      </c>
      <c r="F15" s="8">
        <v>0</v>
      </c>
      <c r="G15" s="6">
        <f aca="true" t="shared" si="0" ref="G15:G78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78">SUM(G15:G15)</f>
        <v>0</v>
      </c>
      <c r="L15" s="6">
        <v>28.9667</v>
      </c>
      <c r="M15" s="6" t="s">
        <v>37</v>
      </c>
    </row>
    <row r="16" spans="1:13" ht="12.75">
      <c r="A16" s="7" t="s">
        <v>38</v>
      </c>
      <c r="B16" s="7" t="s">
        <v>39</v>
      </c>
      <c r="C16" s="4" t="s">
        <v>40</v>
      </c>
      <c r="D16" s="4" t="s">
        <v>23</v>
      </c>
      <c r="E16" s="6">
        <v>20</v>
      </c>
      <c r="F16" s="8">
        <v>0</v>
      </c>
      <c r="G16" s="6">
        <f t="shared" si="0"/>
        <v>0</v>
      </c>
      <c r="H16" s="9" t="s">
        <v>0</v>
      </c>
      <c r="I16" s="7" t="s">
        <v>41</v>
      </c>
      <c r="J16" s="5" t="s">
        <v>0</v>
      </c>
      <c r="K16" s="6">
        <f t="shared" si="1"/>
        <v>0</v>
      </c>
      <c r="L16" s="6">
        <v>33</v>
      </c>
      <c r="M16" s="6" t="s">
        <v>37</v>
      </c>
    </row>
    <row r="17" spans="1:13" ht="12.75">
      <c r="A17" s="7" t="s">
        <v>42</v>
      </c>
      <c r="B17" s="7" t="s">
        <v>43</v>
      </c>
      <c r="C17" s="4" t="s">
        <v>44</v>
      </c>
      <c r="D17" s="4" t="s">
        <v>45</v>
      </c>
      <c r="E17" s="6">
        <v>20</v>
      </c>
      <c r="F17" s="8">
        <v>0</v>
      </c>
      <c r="G17" s="6">
        <f t="shared" si="0"/>
        <v>0</v>
      </c>
      <c r="H17" s="9" t="s">
        <v>0</v>
      </c>
      <c r="I17" s="7" t="s">
        <v>46</v>
      </c>
      <c r="J17" s="5" t="s">
        <v>0</v>
      </c>
      <c r="K17" s="6">
        <f t="shared" si="1"/>
        <v>0</v>
      </c>
      <c r="L17" s="6">
        <v>43.8333</v>
      </c>
      <c r="M17" s="6" t="s">
        <v>37</v>
      </c>
    </row>
    <row r="18" spans="1:13" ht="12.75">
      <c r="A18" s="7" t="s">
        <v>47</v>
      </c>
      <c r="B18" s="7" t="s">
        <v>48</v>
      </c>
      <c r="C18" s="4" t="s">
        <v>49</v>
      </c>
      <c r="D18" s="4" t="s">
        <v>45</v>
      </c>
      <c r="E18" s="6">
        <v>20</v>
      </c>
      <c r="F18" s="8">
        <v>0</v>
      </c>
      <c r="G18" s="6">
        <f t="shared" si="0"/>
        <v>0</v>
      </c>
      <c r="H18" s="9" t="s">
        <v>0</v>
      </c>
      <c r="I18" s="7" t="s">
        <v>50</v>
      </c>
      <c r="J18" s="5" t="s">
        <v>0</v>
      </c>
      <c r="K18" s="6">
        <f t="shared" si="1"/>
        <v>0</v>
      </c>
      <c r="L18" s="6">
        <v>55.3333</v>
      </c>
      <c r="M18" s="6" t="s">
        <v>37</v>
      </c>
    </row>
    <row r="19" spans="1:13" ht="12.75">
      <c r="A19" s="7" t="s">
        <v>51</v>
      </c>
      <c r="B19" s="7" t="s">
        <v>52</v>
      </c>
      <c r="C19" s="4" t="s">
        <v>53</v>
      </c>
      <c r="D19" s="4" t="s">
        <v>45</v>
      </c>
      <c r="E19" s="6">
        <v>20</v>
      </c>
      <c r="F19" s="8">
        <v>0</v>
      </c>
      <c r="G19" s="6">
        <f t="shared" si="0"/>
        <v>0</v>
      </c>
      <c r="H19" s="9" t="s">
        <v>0</v>
      </c>
      <c r="I19" s="7" t="s">
        <v>54</v>
      </c>
      <c r="J19" s="5" t="s">
        <v>0</v>
      </c>
      <c r="K19" s="6">
        <f t="shared" si="1"/>
        <v>0</v>
      </c>
      <c r="L19" s="6">
        <v>113.8333</v>
      </c>
      <c r="M19" s="6" t="s">
        <v>37</v>
      </c>
    </row>
    <row r="20" spans="1:13" ht="12.75">
      <c r="A20" s="7" t="s">
        <v>55</v>
      </c>
      <c r="B20" s="7" t="s">
        <v>56</v>
      </c>
      <c r="C20" s="4" t="s">
        <v>57</v>
      </c>
      <c r="D20" s="4" t="s">
        <v>23</v>
      </c>
      <c r="E20" s="6">
        <v>30</v>
      </c>
      <c r="F20" s="8">
        <v>0</v>
      </c>
      <c r="G20" s="6">
        <f t="shared" si="0"/>
        <v>0</v>
      </c>
      <c r="H20" s="9" t="s">
        <v>0</v>
      </c>
      <c r="I20" s="7" t="s">
        <v>58</v>
      </c>
      <c r="J20" s="5" t="s">
        <v>0</v>
      </c>
      <c r="K20" s="6">
        <f t="shared" si="1"/>
        <v>0</v>
      </c>
      <c r="L20" s="6">
        <v>100.5</v>
      </c>
      <c r="M20" s="6" t="s">
        <v>37</v>
      </c>
    </row>
    <row r="21" spans="1:13" ht="12.75">
      <c r="A21" s="7" t="s">
        <v>59</v>
      </c>
      <c r="B21" s="7" t="s">
        <v>60</v>
      </c>
      <c r="C21" s="4" t="s">
        <v>61</v>
      </c>
      <c r="D21" s="4" t="s">
        <v>23</v>
      </c>
      <c r="E21" s="6">
        <v>20</v>
      </c>
      <c r="F21" s="8">
        <v>0</v>
      </c>
      <c r="G21" s="6">
        <f t="shared" si="0"/>
        <v>0</v>
      </c>
      <c r="H21" s="9" t="s">
        <v>0</v>
      </c>
      <c r="I21" s="7" t="s">
        <v>62</v>
      </c>
      <c r="J21" s="5" t="s">
        <v>0</v>
      </c>
      <c r="K21" s="6">
        <f t="shared" si="1"/>
        <v>0</v>
      </c>
      <c r="L21" s="6">
        <v>15.5</v>
      </c>
      <c r="M21" s="6" t="s">
        <v>37</v>
      </c>
    </row>
    <row r="22" spans="1:13" ht="12.75">
      <c r="A22" s="7" t="s">
        <v>63</v>
      </c>
      <c r="B22" s="7" t="s">
        <v>64</v>
      </c>
      <c r="C22" s="4" t="s">
        <v>65</v>
      </c>
      <c r="D22" s="4" t="s">
        <v>45</v>
      </c>
      <c r="E22" s="6">
        <v>30</v>
      </c>
      <c r="F22" s="8">
        <v>0</v>
      </c>
      <c r="G22" s="6">
        <f t="shared" si="0"/>
        <v>0</v>
      </c>
      <c r="H22" s="9" t="s">
        <v>0</v>
      </c>
      <c r="I22" s="7" t="s">
        <v>66</v>
      </c>
      <c r="J22" s="5" t="s">
        <v>0</v>
      </c>
      <c r="K22" s="6">
        <f t="shared" si="1"/>
        <v>0</v>
      </c>
      <c r="L22" s="6">
        <v>19.3833</v>
      </c>
      <c r="M22" s="6" t="s">
        <v>37</v>
      </c>
    </row>
    <row r="23" spans="1:13" ht="12.75">
      <c r="A23" s="7" t="s">
        <v>67</v>
      </c>
      <c r="B23" s="7" t="s">
        <v>68</v>
      </c>
      <c r="C23" s="4" t="s">
        <v>69</v>
      </c>
      <c r="D23" s="4" t="s">
        <v>45</v>
      </c>
      <c r="E23" s="6">
        <v>30</v>
      </c>
      <c r="F23" s="8">
        <v>0</v>
      </c>
      <c r="G23" s="6">
        <f t="shared" si="0"/>
        <v>0</v>
      </c>
      <c r="H23" s="9" t="s">
        <v>0</v>
      </c>
      <c r="I23" s="7" t="s">
        <v>70</v>
      </c>
      <c r="J23" s="5" t="s">
        <v>0</v>
      </c>
      <c r="K23" s="6">
        <f t="shared" si="1"/>
        <v>0</v>
      </c>
      <c r="L23" s="6">
        <v>22.3333</v>
      </c>
      <c r="M23" s="6" t="s">
        <v>37</v>
      </c>
    </row>
    <row r="24" spans="1:13" ht="12.75">
      <c r="A24" s="7" t="s">
        <v>71</v>
      </c>
      <c r="B24" s="7" t="s">
        <v>72</v>
      </c>
      <c r="C24" s="4" t="s">
        <v>73</v>
      </c>
      <c r="D24" s="4" t="s">
        <v>45</v>
      </c>
      <c r="E24" s="6">
        <v>20</v>
      </c>
      <c r="F24" s="8">
        <v>0</v>
      </c>
      <c r="G24" s="6">
        <f t="shared" si="0"/>
        <v>0</v>
      </c>
      <c r="H24" s="9" t="s">
        <v>0</v>
      </c>
      <c r="I24" s="7" t="s">
        <v>74</v>
      </c>
      <c r="J24" s="5" t="s">
        <v>0</v>
      </c>
      <c r="K24" s="6">
        <f t="shared" si="1"/>
        <v>0</v>
      </c>
      <c r="L24" s="6">
        <v>25.6667</v>
      </c>
      <c r="M24" s="6" t="s">
        <v>37</v>
      </c>
    </row>
    <row r="25" spans="1:13" ht="12.75">
      <c r="A25" s="7" t="s">
        <v>75</v>
      </c>
      <c r="B25" s="7" t="s">
        <v>76</v>
      </c>
      <c r="C25" s="4" t="s">
        <v>77</v>
      </c>
      <c r="D25" s="4" t="s">
        <v>23</v>
      </c>
      <c r="E25" s="6">
        <v>30</v>
      </c>
      <c r="F25" s="8">
        <v>0</v>
      </c>
      <c r="G25" s="6">
        <f t="shared" si="0"/>
        <v>0</v>
      </c>
      <c r="H25" s="9" t="s">
        <v>0</v>
      </c>
      <c r="I25" s="7" t="s">
        <v>78</v>
      </c>
      <c r="J25" s="5" t="s">
        <v>0</v>
      </c>
      <c r="K25" s="6">
        <f t="shared" si="1"/>
        <v>0</v>
      </c>
      <c r="L25" s="6">
        <v>53.55</v>
      </c>
      <c r="M25" s="6" t="s">
        <v>37</v>
      </c>
    </row>
    <row r="26" spans="1:13" ht="12.75">
      <c r="A26" s="7" t="s">
        <v>79</v>
      </c>
      <c r="B26" s="7" t="s">
        <v>80</v>
      </c>
      <c r="C26" s="4" t="s">
        <v>81</v>
      </c>
      <c r="D26" s="4" t="s">
        <v>82</v>
      </c>
      <c r="E26" s="6">
        <v>20</v>
      </c>
      <c r="F26" s="8">
        <v>0</v>
      </c>
      <c r="G26" s="6">
        <f t="shared" si="0"/>
        <v>0</v>
      </c>
      <c r="H26" s="9" t="s">
        <v>0</v>
      </c>
      <c r="I26" s="7" t="s">
        <v>83</v>
      </c>
      <c r="J26" s="5" t="s">
        <v>0</v>
      </c>
      <c r="K26" s="6">
        <f t="shared" si="1"/>
        <v>0</v>
      </c>
      <c r="L26" s="6">
        <v>72.125</v>
      </c>
      <c r="M26" s="6" t="s">
        <v>37</v>
      </c>
    </row>
    <row r="27" spans="1:13" ht="12.75">
      <c r="A27" s="7" t="s">
        <v>84</v>
      </c>
      <c r="B27" s="7" t="s">
        <v>85</v>
      </c>
      <c r="C27" s="4" t="s">
        <v>86</v>
      </c>
      <c r="D27" s="4" t="s">
        <v>87</v>
      </c>
      <c r="E27" s="6">
        <v>150</v>
      </c>
      <c r="F27" s="8">
        <v>0</v>
      </c>
      <c r="G27" s="6">
        <f t="shared" si="0"/>
        <v>0</v>
      </c>
      <c r="H27" s="9" t="s">
        <v>0</v>
      </c>
      <c r="I27" s="7" t="s">
        <v>88</v>
      </c>
      <c r="J27" s="5" t="s">
        <v>0</v>
      </c>
      <c r="K27" s="6">
        <f t="shared" si="1"/>
        <v>0</v>
      </c>
      <c r="L27" s="6">
        <v>6.9333</v>
      </c>
      <c r="M27" s="6" t="s">
        <v>37</v>
      </c>
    </row>
    <row r="28" spans="1:13" ht="12.75">
      <c r="A28" s="7" t="s">
        <v>89</v>
      </c>
      <c r="B28" s="7" t="s">
        <v>90</v>
      </c>
      <c r="C28" s="4" t="s">
        <v>91</v>
      </c>
      <c r="D28" s="4" t="s">
        <v>23</v>
      </c>
      <c r="E28" s="6">
        <v>30</v>
      </c>
      <c r="F28" s="8">
        <v>0</v>
      </c>
      <c r="G28" s="6">
        <f t="shared" si="0"/>
        <v>0</v>
      </c>
      <c r="H28" s="9" t="s">
        <v>0</v>
      </c>
      <c r="I28" s="7" t="s">
        <v>92</v>
      </c>
      <c r="J28" s="5" t="s">
        <v>0</v>
      </c>
      <c r="K28" s="6">
        <f t="shared" si="1"/>
        <v>0</v>
      </c>
      <c r="L28" s="6">
        <v>22.3333</v>
      </c>
      <c r="M28" s="6" t="s">
        <v>37</v>
      </c>
    </row>
    <row r="29" spans="1:13" ht="12.75">
      <c r="A29" s="7" t="s">
        <v>93</v>
      </c>
      <c r="B29" s="7" t="s">
        <v>94</v>
      </c>
      <c r="C29" s="4" t="s">
        <v>95</v>
      </c>
      <c r="D29" s="4" t="s">
        <v>23</v>
      </c>
      <c r="E29" s="6">
        <v>10</v>
      </c>
      <c r="F29" s="8">
        <v>0</v>
      </c>
      <c r="G29" s="6">
        <f t="shared" si="0"/>
        <v>0</v>
      </c>
      <c r="H29" s="9" t="s">
        <v>0</v>
      </c>
      <c r="I29" s="7" t="s">
        <v>96</v>
      </c>
      <c r="J29" s="5" t="s">
        <v>0</v>
      </c>
      <c r="K29" s="6">
        <f t="shared" si="1"/>
        <v>0</v>
      </c>
      <c r="L29" s="6">
        <v>14.8667</v>
      </c>
      <c r="M29" s="6" t="s">
        <v>37</v>
      </c>
    </row>
    <row r="30" spans="1:13" ht="12.75">
      <c r="A30" s="7" t="s">
        <v>97</v>
      </c>
      <c r="B30" s="7" t="s">
        <v>98</v>
      </c>
      <c r="C30" s="4" t="s">
        <v>99</v>
      </c>
      <c r="D30" s="4" t="s">
        <v>23</v>
      </c>
      <c r="E30" s="6">
        <v>20</v>
      </c>
      <c r="F30" s="8">
        <v>0</v>
      </c>
      <c r="G30" s="6">
        <f t="shared" si="0"/>
        <v>0</v>
      </c>
      <c r="H30" s="9" t="s">
        <v>0</v>
      </c>
      <c r="I30" s="7" t="s">
        <v>100</v>
      </c>
      <c r="J30" s="5" t="s">
        <v>0</v>
      </c>
      <c r="K30" s="6">
        <f t="shared" si="1"/>
        <v>0</v>
      </c>
      <c r="L30" s="6">
        <v>35.2667</v>
      </c>
      <c r="M30" s="6" t="s">
        <v>37</v>
      </c>
    </row>
    <row r="31" spans="1:13" ht="25.5">
      <c r="A31" s="7" t="s">
        <v>101</v>
      </c>
      <c r="B31" s="7" t="s">
        <v>102</v>
      </c>
      <c r="C31" s="4" t="s">
        <v>103</v>
      </c>
      <c r="D31" s="4" t="s">
        <v>87</v>
      </c>
      <c r="E31" s="6">
        <v>60</v>
      </c>
      <c r="F31" s="8">
        <v>0</v>
      </c>
      <c r="G31" s="6">
        <f t="shared" si="0"/>
        <v>0</v>
      </c>
      <c r="H31" s="9" t="s">
        <v>0</v>
      </c>
      <c r="I31" s="7" t="s">
        <v>104</v>
      </c>
      <c r="J31" s="5" t="s">
        <v>0</v>
      </c>
      <c r="K31" s="6">
        <f t="shared" si="1"/>
        <v>0</v>
      </c>
      <c r="L31" s="6">
        <v>7.25</v>
      </c>
      <c r="M31" s="6" t="s">
        <v>37</v>
      </c>
    </row>
    <row r="32" spans="1:13" ht="12.75">
      <c r="A32" s="7" t="s">
        <v>105</v>
      </c>
      <c r="B32" s="7" t="s">
        <v>106</v>
      </c>
      <c r="C32" s="4" t="s">
        <v>107</v>
      </c>
      <c r="D32" s="4" t="s">
        <v>45</v>
      </c>
      <c r="E32" s="6">
        <v>30</v>
      </c>
      <c r="F32" s="8">
        <v>0</v>
      </c>
      <c r="G32" s="6">
        <f t="shared" si="0"/>
        <v>0</v>
      </c>
      <c r="H32" s="9" t="s">
        <v>0</v>
      </c>
      <c r="I32" s="7" t="s">
        <v>108</v>
      </c>
      <c r="J32" s="5" t="s">
        <v>0</v>
      </c>
      <c r="K32" s="6">
        <f t="shared" si="1"/>
        <v>0</v>
      </c>
      <c r="L32" s="6">
        <v>3.15</v>
      </c>
      <c r="M32" s="6" t="s">
        <v>37</v>
      </c>
    </row>
    <row r="33" spans="1:13" ht="25.5">
      <c r="A33" s="7" t="s">
        <v>109</v>
      </c>
      <c r="B33" s="7" t="s">
        <v>110</v>
      </c>
      <c r="C33" s="4" t="s">
        <v>111</v>
      </c>
      <c r="D33" s="4" t="s">
        <v>87</v>
      </c>
      <c r="E33" s="6">
        <v>30</v>
      </c>
      <c r="F33" s="8">
        <v>0</v>
      </c>
      <c r="G33" s="6">
        <f t="shared" si="0"/>
        <v>0</v>
      </c>
      <c r="H33" s="9" t="s">
        <v>0</v>
      </c>
      <c r="I33" s="7" t="s">
        <v>112</v>
      </c>
      <c r="J33" s="5" t="s">
        <v>0</v>
      </c>
      <c r="K33" s="6">
        <f t="shared" si="1"/>
        <v>0</v>
      </c>
      <c r="L33" s="6">
        <v>13.875</v>
      </c>
      <c r="M33" s="6" t="s">
        <v>37</v>
      </c>
    </row>
    <row r="34" spans="1:13" ht="12.75">
      <c r="A34" s="7" t="s">
        <v>113</v>
      </c>
      <c r="B34" s="7" t="s">
        <v>114</v>
      </c>
      <c r="C34" s="4" t="s">
        <v>115</v>
      </c>
      <c r="D34" s="4" t="s">
        <v>82</v>
      </c>
      <c r="E34" s="6">
        <v>5</v>
      </c>
      <c r="F34" s="8">
        <v>0</v>
      </c>
      <c r="G34" s="6">
        <f t="shared" si="0"/>
        <v>0</v>
      </c>
      <c r="H34" s="9" t="s">
        <v>0</v>
      </c>
      <c r="I34" s="7" t="s">
        <v>116</v>
      </c>
      <c r="J34" s="5" t="s">
        <v>0</v>
      </c>
      <c r="K34" s="6">
        <f t="shared" si="1"/>
        <v>0</v>
      </c>
      <c r="L34" s="6">
        <v>1761.6667</v>
      </c>
      <c r="M34" s="6" t="s">
        <v>37</v>
      </c>
    </row>
    <row r="35" spans="1:13" ht="25.5">
      <c r="A35" s="7" t="s">
        <v>117</v>
      </c>
      <c r="B35" s="7" t="s">
        <v>118</v>
      </c>
      <c r="C35" s="4" t="s">
        <v>119</v>
      </c>
      <c r="D35" s="4" t="s">
        <v>87</v>
      </c>
      <c r="E35" s="6">
        <v>8</v>
      </c>
      <c r="F35" s="8">
        <v>0</v>
      </c>
      <c r="G35" s="6">
        <f t="shared" si="0"/>
        <v>0</v>
      </c>
      <c r="H35" s="9" t="s">
        <v>0</v>
      </c>
      <c r="I35" s="7" t="s">
        <v>120</v>
      </c>
      <c r="J35" s="5" t="s">
        <v>0</v>
      </c>
      <c r="K35" s="6">
        <f t="shared" si="1"/>
        <v>0</v>
      </c>
      <c r="L35" s="6">
        <v>1834.6667</v>
      </c>
      <c r="M35" s="6" t="s">
        <v>37</v>
      </c>
    </row>
    <row r="36" spans="1:13" ht="12.75">
      <c r="A36" s="7" t="s">
        <v>121</v>
      </c>
      <c r="B36" s="7" t="s">
        <v>122</v>
      </c>
      <c r="C36" s="4" t="s">
        <v>123</v>
      </c>
      <c r="D36" s="4" t="s">
        <v>82</v>
      </c>
      <c r="E36" s="6">
        <v>8</v>
      </c>
      <c r="F36" s="8">
        <v>0</v>
      </c>
      <c r="G36" s="6">
        <f t="shared" si="0"/>
        <v>0</v>
      </c>
      <c r="H36" s="9" t="s">
        <v>0</v>
      </c>
      <c r="I36" s="7" t="s">
        <v>124</v>
      </c>
      <c r="J36" s="5" t="s">
        <v>0</v>
      </c>
      <c r="K36" s="6">
        <f t="shared" si="1"/>
        <v>0</v>
      </c>
      <c r="L36" s="6">
        <v>1450</v>
      </c>
      <c r="M36" s="6" t="s">
        <v>37</v>
      </c>
    </row>
    <row r="37" spans="1:13" ht="12.75">
      <c r="A37" s="7" t="s">
        <v>125</v>
      </c>
      <c r="B37" s="7" t="s">
        <v>126</v>
      </c>
      <c r="C37" s="4" t="s">
        <v>127</v>
      </c>
      <c r="D37" s="4" t="s">
        <v>82</v>
      </c>
      <c r="E37" s="6">
        <v>8</v>
      </c>
      <c r="F37" s="8">
        <v>0</v>
      </c>
      <c r="G37" s="6">
        <f t="shared" si="0"/>
        <v>0</v>
      </c>
      <c r="H37" s="9" t="s">
        <v>0</v>
      </c>
      <c r="I37" s="7" t="s">
        <v>128</v>
      </c>
      <c r="J37" s="5" t="s">
        <v>0</v>
      </c>
      <c r="K37" s="6">
        <f t="shared" si="1"/>
        <v>0</v>
      </c>
      <c r="L37" s="6">
        <v>1356.3333</v>
      </c>
      <c r="M37" s="6" t="s">
        <v>37</v>
      </c>
    </row>
    <row r="38" spans="1:13" ht="12.75">
      <c r="A38" s="7" t="s">
        <v>129</v>
      </c>
      <c r="B38" s="7" t="s">
        <v>130</v>
      </c>
      <c r="C38" s="4" t="s">
        <v>131</v>
      </c>
      <c r="D38" s="4" t="s">
        <v>23</v>
      </c>
      <c r="E38" s="6">
        <v>8</v>
      </c>
      <c r="F38" s="8">
        <v>0</v>
      </c>
      <c r="G38" s="6">
        <f t="shared" si="0"/>
        <v>0</v>
      </c>
      <c r="H38" s="9" t="s">
        <v>0</v>
      </c>
      <c r="I38" s="7" t="s">
        <v>132</v>
      </c>
      <c r="J38" s="5" t="s">
        <v>0</v>
      </c>
      <c r="K38" s="6">
        <f t="shared" si="1"/>
        <v>0</v>
      </c>
      <c r="L38" s="6">
        <v>1128.3333</v>
      </c>
      <c r="M38" s="6" t="s">
        <v>37</v>
      </c>
    </row>
    <row r="39" spans="1:13" ht="12.75">
      <c r="A39" s="7" t="s">
        <v>133</v>
      </c>
      <c r="B39" s="7" t="s">
        <v>134</v>
      </c>
      <c r="C39" s="4" t="s">
        <v>135</v>
      </c>
      <c r="D39" s="4" t="s">
        <v>82</v>
      </c>
      <c r="E39" s="6">
        <v>8</v>
      </c>
      <c r="F39" s="8">
        <v>0</v>
      </c>
      <c r="G39" s="6">
        <f t="shared" si="0"/>
        <v>0</v>
      </c>
      <c r="H39" s="9" t="s">
        <v>0</v>
      </c>
      <c r="I39" s="7" t="s">
        <v>136</v>
      </c>
      <c r="J39" s="5" t="s">
        <v>0</v>
      </c>
      <c r="K39" s="6">
        <f t="shared" si="1"/>
        <v>0</v>
      </c>
      <c r="L39" s="6">
        <v>2234.6667</v>
      </c>
      <c r="M39" s="6" t="s">
        <v>37</v>
      </c>
    </row>
    <row r="40" spans="1:13" ht="12.75">
      <c r="A40" s="7" t="s">
        <v>137</v>
      </c>
      <c r="B40" s="7" t="s">
        <v>138</v>
      </c>
      <c r="C40" s="4" t="s">
        <v>139</v>
      </c>
      <c r="D40" s="4" t="s">
        <v>82</v>
      </c>
      <c r="E40" s="6">
        <v>5</v>
      </c>
      <c r="F40" s="8">
        <v>0</v>
      </c>
      <c r="G40" s="6">
        <f t="shared" si="0"/>
        <v>0</v>
      </c>
      <c r="H40" s="9" t="s">
        <v>0</v>
      </c>
      <c r="I40" s="7" t="s">
        <v>140</v>
      </c>
      <c r="J40" s="5" t="s">
        <v>0</v>
      </c>
      <c r="K40" s="6">
        <f t="shared" si="1"/>
        <v>0</v>
      </c>
      <c r="L40" s="6">
        <v>1750.3333</v>
      </c>
      <c r="M40" s="6" t="s">
        <v>37</v>
      </c>
    </row>
    <row r="41" spans="1:13" ht="12.75">
      <c r="A41" s="7" t="s">
        <v>141</v>
      </c>
      <c r="B41" s="7" t="s">
        <v>142</v>
      </c>
      <c r="C41" s="4" t="s">
        <v>143</v>
      </c>
      <c r="D41" s="4" t="s">
        <v>82</v>
      </c>
      <c r="E41" s="6">
        <v>8</v>
      </c>
      <c r="F41" s="8">
        <v>0</v>
      </c>
      <c r="G41" s="6">
        <f t="shared" si="0"/>
        <v>0</v>
      </c>
      <c r="H41" s="9" t="s">
        <v>0</v>
      </c>
      <c r="I41" s="7" t="s">
        <v>144</v>
      </c>
      <c r="J41" s="5" t="s">
        <v>0</v>
      </c>
      <c r="K41" s="6">
        <f t="shared" si="1"/>
        <v>0</v>
      </c>
      <c r="L41" s="6">
        <v>2667.6667</v>
      </c>
      <c r="M41" s="6" t="s">
        <v>37</v>
      </c>
    </row>
    <row r="42" spans="1:13" ht="12.75">
      <c r="A42" s="7" t="s">
        <v>145</v>
      </c>
      <c r="B42" s="7" t="s">
        <v>146</v>
      </c>
      <c r="C42" s="4" t="s">
        <v>147</v>
      </c>
      <c r="D42" s="4" t="s">
        <v>45</v>
      </c>
      <c r="E42" s="6">
        <v>3</v>
      </c>
      <c r="F42" s="8">
        <v>0</v>
      </c>
      <c r="G42" s="6">
        <f t="shared" si="0"/>
        <v>0</v>
      </c>
      <c r="H42" s="9" t="s">
        <v>0</v>
      </c>
      <c r="I42" s="7" t="s">
        <v>148</v>
      </c>
      <c r="J42" s="5" t="s">
        <v>0</v>
      </c>
      <c r="K42" s="6">
        <f t="shared" si="1"/>
        <v>0</v>
      </c>
      <c r="L42" s="6">
        <v>3744.6667</v>
      </c>
      <c r="M42" s="6" t="s">
        <v>37</v>
      </c>
    </row>
    <row r="43" spans="1:13" ht="12.75">
      <c r="A43" s="7" t="s">
        <v>149</v>
      </c>
      <c r="B43" s="7" t="s">
        <v>150</v>
      </c>
      <c r="C43" s="4" t="s">
        <v>151</v>
      </c>
      <c r="D43" s="4" t="s">
        <v>23</v>
      </c>
      <c r="E43" s="6">
        <v>40</v>
      </c>
      <c r="F43" s="8">
        <v>0</v>
      </c>
      <c r="G43" s="6">
        <f t="shared" si="0"/>
        <v>0</v>
      </c>
      <c r="H43" s="9" t="s">
        <v>0</v>
      </c>
      <c r="I43" s="7" t="s">
        <v>152</v>
      </c>
      <c r="J43" s="5" t="s">
        <v>0</v>
      </c>
      <c r="K43" s="6">
        <f t="shared" si="1"/>
        <v>0</v>
      </c>
      <c r="L43" s="6">
        <v>34.3333</v>
      </c>
      <c r="M43" s="6" t="s">
        <v>37</v>
      </c>
    </row>
    <row r="44" spans="1:13" ht="12.75">
      <c r="A44" s="7" t="s">
        <v>153</v>
      </c>
      <c r="B44" s="7" t="s">
        <v>154</v>
      </c>
      <c r="C44" s="4" t="s">
        <v>155</v>
      </c>
      <c r="D44" s="4" t="s">
        <v>82</v>
      </c>
      <c r="E44" s="6">
        <v>50</v>
      </c>
      <c r="F44" s="8">
        <v>0</v>
      </c>
      <c r="G44" s="6">
        <f t="shared" si="0"/>
        <v>0</v>
      </c>
      <c r="H44" s="9" t="s">
        <v>0</v>
      </c>
      <c r="I44" s="7" t="s">
        <v>156</v>
      </c>
      <c r="J44" s="5" t="s">
        <v>0</v>
      </c>
      <c r="K44" s="6">
        <f t="shared" si="1"/>
        <v>0</v>
      </c>
      <c r="L44" s="6">
        <v>33.6667</v>
      </c>
      <c r="M44" s="6" t="s">
        <v>37</v>
      </c>
    </row>
    <row r="45" spans="1:13" ht="25.5">
      <c r="A45" s="7" t="s">
        <v>157</v>
      </c>
      <c r="B45" s="7" t="s">
        <v>158</v>
      </c>
      <c r="C45" s="4" t="s">
        <v>159</v>
      </c>
      <c r="D45" s="4" t="s">
        <v>23</v>
      </c>
      <c r="E45" s="6">
        <v>5</v>
      </c>
      <c r="F45" s="8">
        <v>0</v>
      </c>
      <c r="G45" s="6">
        <f t="shared" si="0"/>
        <v>0</v>
      </c>
      <c r="H45" s="9" t="s">
        <v>0</v>
      </c>
      <c r="I45" s="7" t="s">
        <v>160</v>
      </c>
      <c r="J45" s="5" t="s">
        <v>0</v>
      </c>
      <c r="K45" s="6">
        <f t="shared" si="1"/>
        <v>0</v>
      </c>
      <c r="L45" s="6">
        <v>1221.6667</v>
      </c>
      <c r="M45" s="6" t="s">
        <v>37</v>
      </c>
    </row>
    <row r="46" spans="1:13" ht="25.5">
      <c r="A46" s="7" t="s">
        <v>161</v>
      </c>
      <c r="B46" s="7" t="s">
        <v>162</v>
      </c>
      <c r="C46" s="4" t="s">
        <v>163</v>
      </c>
      <c r="D46" s="4" t="s">
        <v>23</v>
      </c>
      <c r="E46" s="6">
        <v>5</v>
      </c>
      <c r="F46" s="8">
        <v>0</v>
      </c>
      <c r="G46" s="6">
        <f t="shared" si="0"/>
        <v>0</v>
      </c>
      <c r="H46" s="9" t="s">
        <v>0</v>
      </c>
      <c r="I46" s="7" t="s">
        <v>164</v>
      </c>
      <c r="J46" s="5" t="s">
        <v>0</v>
      </c>
      <c r="K46" s="6">
        <f t="shared" si="1"/>
        <v>0</v>
      </c>
      <c r="L46" s="6">
        <v>1210</v>
      </c>
      <c r="M46" s="6" t="s">
        <v>37</v>
      </c>
    </row>
    <row r="47" spans="1:13" ht="25.5">
      <c r="A47" s="7" t="s">
        <v>165</v>
      </c>
      <c r="B47" s="7" t="s">
        <v>166</v>
      </c>
      <c r="C47" s="4" t="s">
        <v>167</v>
      </c>
      <c r="D47" s="4" t="s">
        <v>23</v>
      </c>
      <c r="E47" s="6">
        <v>8</v>
      </c>
      <c r="F47" s="8">
        <v>0</v>
      </c>
      <c r="G47" s="6">
        <f t="shared" si="0"/>
        <v>0</v>
      </c>
      <c r="H47" s="9" t="s">
        <v>0</v>
      </c>
      <c r="I47" s="7" t="s">
        <v>168</v>
      </c>
      <c r="J47" s="5" t="s">
        <v>0</v>
      </c>
      <c r="K47" s="6">
        <f t="shared" si="1"/>
        <v>0</v>
      </c>
      <c r="L47" s="6">
        <v>1481</v>
      </c>
      <c r="M47" s="6" t="s">
        <v>37</v>
      </c>
    </row>
    <row r="48" spans="1:13" ht="38.25">
      <c r="A48" s="7" t="s">
        <v>169</v>
      </c>
      <c r="B48" s="7" t="s">
        <v>170</v>
      </c>
      <c r="C48" s="4" t="s">
        <v>171</v>
      </c>
      <c r="D48" s="4" t="s">
        <v>23</v>
      </c>
      <c r="E48" s="6">
        <v>8</v>
      </c>
      <c r="F48" s="8">
        <v>0</v>
      </c>
      <c r="G48" s="6">
        <f t="shared" si="0"/>
        <v>0</v>
      </c>
      <c r="H48" s="9" t="s">
        <v>0</v>
      </c>
      <c r="I48" s="7" t="s">
        <v>172</v>
      </c>
      <c r="J48" s="5" t="s">
        <v>0</v>
      </c>
      <c r="K48" s="6">
        <f t="shared" si="1"/>
        <v>0</v>
      </c>
      <c r="L48" s="6">
        <v>1622.3333</v>
      </c>
      <c r="M48" s="6" t="s">
        <v>37</v>
      </c>
    </row>
    <row r="49" spans="1:13" ht="25.5">
      <c r="A49" s="7" t="s">
        <v>173</v>
      </c>
      <c r="B49" s="7" t="s">
        <v>174</v>
      </c>
      <c r="C49" s="4" t="s">
        <v>175</v>
      </c>
      <c r="D49" s="4" t="s">
        <v>23</v>
      </c>
      <c r="E49" s="6">
        <v>5</v>
      </c>
      <c r="F49" s="8">
        <v>0</v>
      </c>
      <c r="G49" s="6">
        <f t="shared" si="0"/>
        <v>0</v>
      </c>
      <c r="H49" s="9" t="s">
        <v>0</v>
      </c>
      <c r="I49" s="7" t="s">
        <v>176</v>
      </c>
      <c r="J49" s="5" t="s">
        <v>0</v>
      </c>
      <c r="K49" s="6">
        <f t="shared" si="1"/>
        <v>0</v>
      </c>
      <c r="L49" s="6">
        <v>1711.6667</v>
      </c>
      <c r="M49" s="6" t="s">
        <v>37</v>
      </c>
    </row>
    <row r="50" spans="1:13" ht="12.75">
      <c r="A50" s="7" t="s">
        <v>177</v>
      </c>
      <c r="B50" s="7" t="s">
        <v>178</v>
      </c>
      <c r="C50" s="4" t="s">
        <v>179</v>
      </c>
      <c r="D50" s="4" t="s">
        <v>23</v>
      </c>
      <c r="E50" s="6">
        <v>50</v>
      </c>
      <c r="F50" s="8">
        <v>0</v>
      </c>
      <c r="G50" s="6">
        <f t="shared" si="0"/>
        <v>0</v>
      </c>
      <c r="H50" s="9" t="s">
        <v>0</v>
      </c>
      <c r="I50" s="7" t="s">
        <v>180</v>
      </c>
      <c r="J50" s="5" t="s">
        <v>0</v>
      </c>
      <c r="K50" s="6">
        <f t="shared" si="1"/>
        <v>0</v>
      </c>
      <c r="L50" s="6">
        <v>31.1667</v>
      </c>
      <c r="M50" s="6" t="s">
        <v>37</v>
      </c>
    </row>
    <row r="51" spans="1:13" ht="25.5">
      <c r="A51" s="7" t="s">
        <v>181</v>
      </c>
      <c r="B51" s="7" t="s">
        <v>182</v>
      </c>
      <c r="C51" s="4" t="s">
        <v>183</v>
      </c>
      <c r="D51" s="4" t="s">
        <v>23</v>
      </c>
      <c r="E51" s="6">
        <v>50</v>
      </c>
      <c r="F51" s="8">
        <v>0</v>
      </c>
      <c r="G51" s="6">
        <f t="shared" si="0"/>
        <v>0</v>
      </c>
      <c r="H51" s="9" t="s">
        <v>0</v>
      </c>
      <c r="I51" s="7" t="s">
        <v>184</v>
      </c>
      <c r="J51" s="5" t="s">
        <v>0</v>
      </c>
      <c r="K51" s="6">
        <f t="shared" si="1"/>
        <v>0</v>
      </c>
      <c r="L51" s="6">
        <v>29.1667</v>
      </c>
      <c r="M51" s="6" t="s">
        <v>37</v>
      </c>
    </row>
    <row r="52" spans="1:13" ht="12.75">
      <c r="A52" s="7" t="s">
        <v>185</v>
      </c>
      <c r="B52" s="7" t="s">
        <v>186</v>
      </c>
      <c r="C52" s="4" t="s">
        <v>187</v>
      </c>
      <c r="D52" s="4" t="s">
        <v>23</v>
      </c>
      <c r="E52" s="6">
        <v>60</v>
      </c>
      <c r="F52" s="8">
        <v>0</v>
      </c>
      <c r="G52" s="6">
        <f t="shared" si="0"/>
        <v>0</v>
      </c>
      <c r="H52" s="9" t="s">
        <v>0</v>
      </c>
      <c r="I52" s="7" t="s">
        <v>188</v>
      </c>
      <c r="J52" s="5" t="s">
        <v>0</v>
      </c>
      <c r="K52" s="6">
        <f t="shared" si="1"/>
        <v>0</v>
      </c>
      <c r="L52" s="6">
        <v>24.0667</v>
      </c>
      <c r="M52" s="6" t="s">
        <v>37</v>
      </c>
    </row>
    <row r="53" spans="1:13" ht="12.75">
      <c r="A53" s="7" t="s">
        <v>189</v>
      </c>
      <c r="B53" s="7" t="s">
        <v>190</v>
      </c>
      <c r="C53" s="4" t="s">
        <v>191</v>
      </c>
      <c r="D53" s="4" t="s">
        <v>45</v>
      </c>
      <c r="E53" s="6">
        <v>50</v>
      </c>
      <c r="F53" s="8">
        <v>0</v>
      </c>
      <c r="G53" s="6">
        <f t="shared" si="0"/>
        <v>0</v>
      </c>
      <c r="H53" s="9" t="s">
        <v>0</v>
      </c>
      <c r="I53" s="7" t="s">
        <v>192</v>
      </c>
      <c r="J53" s="5" t="s">
        <v>0</v>
      </c>
      <c r="K53" s="6">
        <f t="shared" si="1"/>
        <v>0</v>
      </c>
      <c r="L53" s="6">
        <v>124</v>
      </c>
      <c r="M53" s="6" t="s">
        <v>37</v>
      </c>
    </row>
    <row r="54" spans="1:13" ht="12.75">
      <c r="A54" s="7" t="s">
        <v>193</v>
      </c>
      <c r="B54" s="7" t="s">
        <v>194</v>
      </c>
      <c r="C54" s="4" t="s">
        <v>195</v>
      </c>
      <c r="D54" s="4" t="s">
        <v>45</v>
      </c>
      <c r="E54" s="6">
        <v>50</v>
      </c>
      <c r="F54" s="8">
        <v>0</v>
      </c>
      <c r="G54" s="6">
        <f t="shared" si="0"/>
        <v>0</v>
      </c>
      <c r="H54" s="9" t="s">
        <v>0</v>
      </c>
      <c r="I54" s="7" t="s">
        <v>196</v>
      </c>
      <c r="J54" s="5" t="s">
        <v>0</v>
      </c>
      <c r="K54" s="6">
        <f t="shared" si="1"/>
        <v>0</v>
      </c>
      <c r="L54" s="6">
        <v>131.9167</v>
      </c>
      <c r="M54" s="6" t="s">
        <v>37</v>
      </c>
    </row>
    <row r="55" spans="1:13" ht="12.75">
      <c r="A55" s="7" t="s">
        <v>197</v>
      </c>
      <c r="B55" s="7" t="s">
        <v>198</v>
      </c>
      <c r="C55" s="4" t="s">
        <v>199</v>
      </c>
      <c r="D55" s="4" t="s">
        <v>45</v>
      </c>
      <c r="E55" s="6">
        <v>30</v>
      </c>
      <c r="F55" s="8">
        <v>0</v>
      </c>
      <c r="G55" s="6">
        <f t="shared" si="0"/>
        <v>0</v>
      </c>
      <c r="H55" s="9" t="s">
        <v>0</v>
      </c>
      <c r="I55" s="7" t="s">
        <v>200</v>
      </c>
      <c r="J55" s="5" t="s">
        <v>0</v>
      </c>
      <c r="K55" s="6">
        <f t="shared" si="1"/>
        <v>0</v>
      </c>
      <c r="L55" s="6">
        <v>96.5</v>
      </c>
      <c r="M55" s="6" t="s">
        <v>37</v>
      </c>
    </row>
    <row r="56" spans="1:13" ht="25.5">
      <c r="A56" s="7" t="s">
        <v>201</v>
      </c>
      <c r="B56" s="7" t="s">
        <v>202</v>
      </c>
      <c r="C56" s="4" t="s">
        <v>203</v>
      </c>
      <c r="D56" s="4" t="s">
        <v>23</v>
      </c>
      <c r="E56" s="6">
        <v>30</v>
      </c>
      <c r="F56" s="8">
        <v>0</v>
      </c>
      <c r="G56" s="6">
        <f t="shared" si="0"/>
        <v>0</v>
      </c>
      <c r="H56" s="9" t="s">
        <v>0</v>
      </c>
      <c r="I56" s="7" t="s">
        <v>204</v>
      </c>
      <c r="J56" s="5" t="s">
        <v>0</v>
      </c>
      <c r="K56" s="6">
        <f t="shared" si="1"/>
        <v>0</v>
      </c>
      <c r="L56" s="6">
        <v>96.25</v>
      </c>
      <c r="M56" s="6" t="s">
        <v>37</v>
      </c>
    </row>
    <row r="57" spans="1:13" ht="12.75">
      <c r="A57" s="7" t="s">
        <v>205</v>
      </c>
      <c r="B57" s="7" t="s">
        <v>206</v>
      </c>
      <c r="C57" s="4" t="s">
        <v>207</v>
      </c>
      <c r="D57" s="4" t="s">
        <v>45</v>
      </c>
      <c r="E57" s="6">
        <v>20</v>
      </c>
      <c r="F57" s="8">
        <v>0</v>
      </c>
      <c r="G57" s="6">
        <f t="shared" si="0"/>
        <v>0</v>
      </c>
      <c r="H57" s="9" t="s">
        <v>0</v>
      </c>
      <c r="I57" s="7" t="s">
        <v>208</v>
      </c>
      <c r="J57" s="5" t="s">
        <v>0</v>
      </c>
      <c r="K57" s="6">
        <f t="shared" si="1"/>
        <v>0</v>
      </c>
      <c r="L57" s="6">
        <v>66.45</v>
      </c>
      <c r="M57" s="6" t="s">
        <v>37</v>
      </c>
    </row>
    <row r="58" spans="1:13" ht="12.75">
      <c r="A58" s="7" t="s">
        <v>209</v>
      </c>
      <c r="B58" s="7" t="s">
        <v>210</v>
      </c>
      <c r="C58" s="4" t="s">
        <v>211</v>
      </c>
      <c r="D58" s="4" t="s">
        <v>45</v>
      </c>
      <c r="E58" s="6">
        <v>40</v>
      </c>
      <c r="F58" s="8">
        <v>0</v>
      </c>
      <c r="G58" s="6">
        <f t="shared" si="0"/>
        <v>0</v>
      </c>
      <c r="H58" s="9" t="s">
        <v>0</v>
      </c>
      <c r="I58" s="7" t="s">
        <v>212</v>
      </c>
      <c r="J58" s="5" t="s">
        <v>0</v>
      </c>
      <c r="K58" s="6">
        <f t="shared" si="1"/>
        <v>0</v>
      </c>
      <c r="L58" s="6">
        <v>118.4</v>
      </c>
      <c r="M58" s="6" t="s">
        <v>37</v>
      </c>
    </row>
    <row r="59" spans="1:13" ht="12.75">
      <c r="A59" s="7" t="s">
        <v>213</v>
      </c>
      <c r="B59" s="7" t="s">
        <v>214</v>
      </c>
      <c r="C59" s="4" t="s">
        <v>215</v>
      </c>
      <c r="D59" s="4" t="s">
        <v>23</v>
      </c>
      <c r="E59" s="6">
        <v>30</v>
      </c>
      <c r="F59" s="8">
        <v>0</v>
      </c>
      <c r="G59" s="6">
        <f t="shared" si="0"/>
        <v>0</v>
      </c>
      <c r="H59" s="9" t="s">
        <v>0</v>
      </c>
      <c r="I59" s="7" t="s">
        <v>216</v>
      </c>
      <c r="J59" s="5" t="s">
        <v>0</v>
      </c>
      <c r="K59" s="6">
        <f t="shared" si="1"/>
        <v>0</v>
      </c>
      <c r="L59" s="6">
        <v>8.8333</v>
      </c>
      <c r="M59" s="6" t="s">
        <v>37</v>
      </c>
    </row>
    <row r="60" spans="1:13" ht="25.5">
      <c r="A60" s="7" t="s">
        <v>217</v>
      </c>
      <c r="B60" s="7" t="s">
        <v>218</v>
      </c>
      <c r="C60" s="4" t="s">
        <v>219</v>
      </c>
      <c r="D60" s="4" t="s">
        <v>87</v>
      </c>
      <c r="E60" s="6">
        <v>20</v>
      </c>
      <c r="F60" s="8">
        <v>0</v>
      </c>
      <c r="G60" s="6">
        <f t="shared" si="0"/>
        <v>0</v>
      </c>
      <c r="H60" s="9" t="s">
        <v>0</v>
      </c>
      <c r="I60" s="7" t="s">
        <v>220</v>
      </c>
      <c r="J60" s="5" t="s">
        <v>0</v>
      </c>
      <c r="K60" s="6">
        <f t="shared" si="1"/>
        <v>0</v>
      </c>
      <c r="L60" s="6">
        <v>146.9333</v>
      </c>
      <c r="M60" s="6" t="s">
        <v>37</v>
      </c>
    </row>
    <row r="61" spans="1:13" ht="12.75">
      <c r="A61" s="7" t="s">
        <v>221</v>
      </c>
      <c r="B61" s="7" t="s">
        <v>222</v>
      </c>
      <c r="C61" s="4" t="s">
        <v>223</v>
      </c>
      <c r="D61" s="4" t="s">
        <v>23</v>
      </c>
      <c r="E61" s="6">
        <v>30</v>
      </c>
      <c r="F61" s="8">
        <v>0</v>
      </c>
      <c r="G61" s="6">
        <f t="shared" si="0"/>
        <v>0</v>
      </c>
      <c r="H61" s="9" t="s">
        <v>0</v>
      </c>
      <c r="I61" s="7" t="s">
        <v>224</v>
      </c>
      <c r="J61" s="5" t="s">
        <v>0</v>
      </c>
      <c r="K61" s="6">
        <f t="shared" si="1"/>
        <v>0</v>
      </c>
      <c r="L61" s="6">
        <v>43.1667</v>
      </c>
      <c r="M61" s="6" t="s">
        <v>37</v>
      </c>
    </row>
    <row r="62" spans="1:13" ht="38.25">
      <c r="A62" s="7" t="s">
        <v>225</v>
      </c>
      <c r="B62" s="7" t="s">
        <v>226</v>
      </c>
      <c r="C62" s="4" t="s">
        <v>227</v>
      </c>
      <c r="D62" s="4" t="s">
        <v>87</v>
      </c>
      <c r="E62" s="6">
        <v>20</v>
      </c>
      <c r="F62" s="8">
        <v>0</v>
      </c>
      <c r="G62" s="6">
        <f t="shared" si="0"/>
        <v>0</v>
      </c>
      <c r="H62" s="9" t="s">
        <v>0</v>
      </c>
      <c r="I62" s="7" t="s">
        <v>228</v>
      </c>
      <c r="J62" s="5" t="s">
        <v>0</v>
      </c>
      <c r="K62" s="6">
        <f t="shared" si="1"/>
        <v>0</v>
      </c>
      <c r="L62" s="6">
        <v>148.9333</v>
      </c>
      <c r="M62" s="6" t="s">
        <v>37</v>
      </c>
    </row>
    <row r="63" spans="1:13" ht="12.75">
      <c r="A63" s="7" t="s">
        <v>229</v>
      </c>
      <c r="B63" s="7" t="s">
        <v>230</v>
      </c>
      <c r="C63" s="4" t="s">
        <v>231</v>
      </c>
      <c r="D63" s="4" t="s">
        <v>23</v>
      </c>
      <c r="E63" s="6">
        <v>60</v>
      </c>
      <c r="F63" s="8">
        <v>0</v>
      </c>
      <c r="G63" s="6">
        <f t="shared" si="0"/>
        <v>0</v>
      </c>
      <c r="H63" s="9" t="s">
        <v>0</v>
      </c>
      <c r="I63" s="7" t="s">
        <v>232</v>
      </c>
      <c r="J63" s="5" t="s">
        <v>0</v>
      </c>
      <c r="K63" s="6">
        <f t="shared" si="1"/>
        <v>0</v>
      </c>
      <c r="L63" s="6">
        <v>9.7667</v>
      </c>
      <c r="M63" s="6" t="s">
        <v>37</v>
      </c>
    </row>
    <row r="64" spans="1:13" ht="25.5">
      <c r="A64" s="7" t="s">
        <v>233</v>
      </c>
      <c r="B64" s="7" t="s">
        <v>234</v>
      </c>
      <c r="C64" s="4" t="s">
        <v>235</v>
      </c>
      <c r="D64" s="4" t="s">
        <v>87</v>
      </c>
      <c r="E64" s="6">
        <v>20</v>
      </c>
      <c r="F64" s="8">
        <v>0</v>
      </c>
      <c r="G64" s="6">
        <f t="shared" si="0"/>
        <v>0</v>
      </c>
      <c r="H64" s="9" t="s">
        <v>0</v>
      </c>
      <c r="I64" s="7" t="s">
        <v>236</v>
      </c>
      <c r="J64" s="5" t="s">
        <v>0</v>
      </c>
      <c r="K64" s="6">
        <f t="shared" si="1"/>
        <v>0</v>
      </c>
      <c r="L64" s="6">
        <v>23.6333</v>
      </c>
      <c r="M64" s="6" t="s">
        <v>37</v>
      </c>
    </row>
    <row r="65" spans="1:13" ht="25.5">
      <c r="A65" s="7" t="s">
        <v>237</v>
      </c>
      <c r="B65" s="7" t="s">
        <v>238</v>
      </c>
      <c r="C65" s="4" t="s">
        <v>239</v>
      </c>
      <c r="D65" s="4" t="s">
        <v>87</v>
      </c>
      <c r="E65" s="6">
        <v>30</v>
      </c>
      <c r="F65" s="8">
        <v>0</v>
      </c>
      <c r="G65" s="6">
        <f t="shared" si="0"/>
        <v>0</v>
      </c>
      <c r="H65" s="9" t="s">
        <v>0</v>
      </c>
      <c r="I65" s="7" t="s">
        <v>240</v>
      </c>
      <c r="J65" s="5" t="s">
        <v>0</v>
      </c>
      <c r="K65" s="6">
        <f t="shared" si="1"/>
        <v>0</v>
      </c>
      <c r="L65" s="6">
        <v>33.3333</v>
      </c>
      <c r="M65" s="6" t="s">
        <v>37</v>
      </c>
    </row>
    <row r="66" spans="1:13" ht="25.5">
      <c r="A66" s="7" t="s">
        <v>241</v>
      </c>
      <c r="B66" s="7" t="s">
        <v>242</v>
      </c>
      <c r="C66" s="4" t="s">
        <v>243</v>
      </c>
      <c r="D66" s="4" t="s">
        <v>244</v>
      </c>
      <c r="E66" s="6">
        <v>1000</v>
      </c>
      <c r="F66" s="8">
        <v>0</v>
      </c>
      <c r="G66" s="6">
        <f t="shared" si="0"/>
        <v>0</v>
      </c>
      <c r="H66" s="9" t="s">
        <v>0</v>
      </c>
      <c r="I66" s="7" t="s">
        <v>245</v>
      </c>
      <c r="J66" s="5" t="s">
        <v>0</v>
      </c>
      <c r="K66" s="6">
        <f t="shared" si="1"/>
        <v>0</v>
      </c>
      <c r="L66" s="6">
        <v>6.7667</v>
      </c>
      <c r="M66" s="6" t="s">
        <v>37</v>
      </c>
    </row>
    <row r="67" spans="1:13" ht="25.5">
      <c r="A67" s="7" t="s">
        <v>246</v>
      </c>
      <c r="B67" s="7" t="s">
        <v>247</v>
      </c>
      <c r="C67" s="4" t="s">
        <v>248</v>
      </c>
      <c r="D67" s="4" t="s">
        <v>244</v>
      </c>
      <c r="E67" s="6">
        <v>1000</v>
      </c>
      <c r="F67" s="8">
        <v>0</v>
      </c>
      <c r="G67" s="6">
        <f t="shared" si="0"/>
        <v>0</v>
      </c>
      <c r="H67" s="9" t="s">
        <v>0</v>
      </c>
      <c r="I67" s="7" t="s">
        <v>249</v>
      </c>
      <c r="J67" s="5" t="s">
        <v>0</v>
      </c>
      <c r="K67" s="6">
        <f t="shared" si="1"/>
        <v>0</v>
      </c>
      <c r="L67" s="6">
        <v>5.3667</v>
      </c>
      <c r="M67" s="6" t="s">
        <v>37</v>
      </c>
    </row>
    <row r="68" spans="1:13" ht="25.5">
      <c r="A68" s="7" t="s">
        <v>250</v>
      </c>
      <c r="B68" s="7" t="s">
        <v>251</v>
      </c>
      <c r="C68" s="4" t="s">
        <v>252</v>
      </c>
      <c r="D68" s="4" t="s">
        <v>244</v>
      </c>
      <c r="E68" s="6">
        <v>1000</v>
      </c>
      <c r="F68" s="8">
        <v>0</v>
      </c>
      <c r="G68" s="6">
        <f t="shared" si="0"/>
        <v>0</v>
      </c>
      <c r="H68" s="9" t="s">
        <v>0</v>
      </c>
      <c r="I68" s="7" t="s">
        <v>253</v>
      </c>
      <c r="J68" s="5" t="s">
        <v>0</v>
      </c>
      <c r="K68" s="6">
        <f t="shared" si="1"/>
        <v>0</v>
      </c>
      <c r="L68" s="6">
        <v>9.3767</v>
      </c>
      <c r="M68" s="6" t="s">
        <v>37</v>
      </c>
    </row>
    <row r="69" spans="1:13" ht="25.5">
      <c r="A69" s="7" t="s">
        <v>254</v>
      </c>
      <c r="B69" s="7" t="s">
        <v>255</v>
      </c>
      <c r="C69" s="4" t="s">
        <v>256</v>
      </c>
      <c r="D69" s="4" t="s">
        <v>244</v>
      </c>
      <c r="E69" s="6">
        <v>1000</v>
      </c>
      <c r="F69" s="8">
        <v>0</v>
      </c>
      <c r="G69" s="6">
        <f t="shared" si="0"/>
        <v>0</v>
      </c>
      <c r="H69" s="9" t="s">
        <v>0</v>
      </c>
      <c r="I69" s="7" t="s">
        <v>257</v>
      </c>
      <c r="J69" s="5" t="s">
        <v>0</v>
      </c>
      <c r="K69" s="6">
        <f t="shared" si="1"/>
        <v>0</v>
      </c>
      <c r="L69" s="6">
        <v>12.8633</v>
      </c>
      <c r="M69" s="6" t="s">
        <v>37</v>
      </c>
    </row>
    <row r="70" spans="1:13" ht="25.5">
      <c r="A70" s="7" t="s">
        <v>258</v>
      </c>
      <c r="B70" s="7" t="s">
        <v>259</v>
      </c>
      <c r="C70" s="4" t="s">
        <v>260</v>
      </c>
      <c r="D70" s="4" t="s">
        <v>244</v>
      </c>
      <c r="E70" s="6">
        <v>1000</v>
      </c>
      <c r="F70" s="8">
        <v>0</v>
      </c>
      <c r="G70" s="6">
        <f t="shared" si="0"/>
        <v>0</v>
      </c>
      <c r="H70" s="9" t="s">
        <v>0</v>
      </c>
      <c r="I70" s="7" t="s">
        <v>261</v>
      </c>
      <c r="J70" s="5" t="s">
        <v>0</v>
      </c>
      <c r="K70" s="6">
        <f t="shared" si="1"/>
        <v>0</v>
      </c>
      <c r="L70" s="6">
        <v>10.2667</v>
      </c>
      <c r="M70" s="6" t="s">
        <v>37</v>
      </c>
    </row>
    <row r="71" spans="1:13" ht="25.5">
      <c r="A71" s="7" t="s">
        <v>262</v>
      </c>
      <c r="B71" s="7" t="s">
        <v>263</v>
      </c>
      <c r="C71" s="4" t="s">
        <v>264</v>
      </c>
      <c r="D71" s="4" t="s">
        <v>244</v>
      </c>
      <c r="E71" s="6">
        <v>1000</v>
      </c>
      <c r="F71" s="8">
        <v>0</v>
      </c>
      <c r="G71" s="6">
        <f t="shared" si="0"/>
        <v>0</v>
      </c>
      <c r="H71" s="9" t="s">
        <v>0</v>
      </c>
      <c r="I71" s="7" t="s">
        <v>265</v>
      </c>
      <c r="J71" s="5" t="s">
        <v>0</v>
      </c>
      <c r="K71" s="6">
        <f t="shared" si="1"/>
        <v>0</v>
      </c>
      <c r="L71" s="6">
        <v>14.8933</v>
      </c>
      <c r="M71" s="6" t="s">
        <v>37</v>
      </c>
    </row>
    <row r="72" spans="1:13" ht="12.75">
      <c r="A72" s="7" t="s">
        <v>266</v>
      </c>
      <c r="B72" s="7" t="s">
        <v>267</v>
      </c>
      <c r="C72" s="4" t="s">
        <v>268</v>
      </c>
      <c r="D72" s="4" t="s">
        <v>269</v>
      </c>
      <c r="E72" s="6">
        <v>300</v>
      </c>
      <c r="F72" s="8">
        <v>0</v>
      </c>
      <c r="G72" s="6">
        <f t="shared" si="0"/>
        <v>0</v>
      </c>
      <c r="H72" s="9" t="s">
        <v>0</v>
      </c>
      <c r="I72" s="7" t="s">
        <v>270</v>
      </c>
      <c r="J72" s="5" t="s">
        <v>0</v>
      </c>
      <c r="K72" s="6">
        <f t="shared" si="1"/>
        <v>0</v>
      </c>
      <c r="L72" s="6">
        <v>35.6667</v>
      </c>
      <c r="M72" s="6" t="s">
        <v>37</v>
      </c>
    </row>
    <row r="73" spans="1:13" ht="12.75">
      <c r="A73" s="7" t="s">
        <v>271</v>
      </c>
      <c r="B73" s="7" t="s">
        <v>272</v>
      </c>
      <c r="C73" s="4" t="s">
        <v>273</v>
      </c>
      <c r="D73" s="4" t="s">
        <v>23</v>
      </c>
      <c r="E73" s="6">
        <v>600</v>
      </c>
      <c r="F73" s="8">
        <v>0</v>
      </c>
      <c r="G73" s="6">
        <f t="shared" si="0"/>
        <v>0</v>
      </c>
      <c r="H73" s="9" t="s">
        <v>0</v>
      </c>
      <c r="I73" s="7" t="s">
        <v>274</v>
      </c>
      <c r="J73" s="5" t="s">
        <v>0</v>
      </c>
      <c r="K73" s="6">
        <f t="shared" si="1"/>
        <v>0</v>
      </c>
      <c r="L73" s="6">
        <v>9.2333</v>
      </c>
      <c r="M73" s="6" t="s">
        <v>37</v>
      </c>
    </row>
    <row r="74" spans="1:13" ht="25.5">
      <c r="A74" s="7" t="s">
        <v>275</v>
      </c>
      <c r="B74" s="7" t="s">
        <v>276</v>
      </c>
      <c r="C74" s="4" t="s">
        <v>277</v>
      </c>
      <c r="D74" s="4" t="s">
        <v>244</v>
      </c>
      <c r="E74" s="6">
        <v>1000</v>
      </c>
      <c r="F74" s="8">
        <v>0</v>
      </c>
      <c r="G74" s="6">
        <f t="shared" si="0"/>
        <v>0</v>
      </c>
      <c r="H74" s="9" t="s">
        <v>0</v>
      </c>
      <c r="I74" s="7" t="s">
        <v>278</v>
      </c>
      <c r="J74" s="5" t="s">
        <v>0</v>
      </c>
      <c r="K74" s="6">
        <f t="shared" si="1"/>
        <v>0</v>
      </c>
      <c r="L74" s="6">
        <v>5.7</v>
      </c>
      <c r="M74" s="6" t="s">
        <v>37</v>
      </c>
    </row>
    <row r="75" spans="1:13" ht="25.5">
      <c r="A75" s="7" t="s">
        <v>279</v>
      </c>
      <c r="B75" s="7" t="s">
        <v>280</v>
      </c>
      <c r="C75" s="4" t="s">
        <v>281</v>
      </c>
      <c r="D75" s="4" t="s">
        <v>244</v>
      </c>
      <c r="E75" s="6">
        <v>1000</v>
      </c>
      <c r="F75" s="8">
        <v>0</v>
      </c>
      <c r="G75" s="6">
        <f t="shared" si="0"/>
        <v>0</v>
      </c>
      <c r="H75" s="9" t="s">
        <v>0</v>
      </c>
      <c r="I75" s="7" t="s">
        <v>282</v>
      </c>
      <c r="J75" s="5" t="s">
        <v>0</v>
      </c>
      <c r="K75" s="6">
        <f t="shared" si="1"/>
        <v>0</v>
      </c>
      <c r="L75" s="6">
        <v>7.9333</v>
      </c>
      <c r="M75" s="6" t="s">
        <v>37</v>
      </c>
    </row>
    <row r="76" spans="1:13" ht="12.75">
      <c r="A76" s="7" t="s">
        <v>283</v>
      </c>
      <c r="B76" s="7" t="s">
        <v>284</v>
      </c>
      <c r="C76" s="4" t="s">
        <v>285</v>
      </c>
      <c r="D76" s="4" t="s">
        <v>23</v>
      </c>
      <c r="E76" s="6">
        <v>1000</v>
      </c>
      <c r="F76" s="8">
        <v>0</v>
      </c>
      <c r="G76" s="6">
        <f t="shared" si="0"/>
        <v>0</v>
      </c>
      <c r="H76" s="9" t="s">
        <v>0</v>
      </c>
      <c r="I76" s="7" t="s">
        <v>286</v>
      </c>
      <c r="J76" s="5" t="s">
        <v>0</v>
      </c>
      <c r="K76" s="6">
        <f t="shared" si="1"/>
        <v>0</v>
      </c>
      <c r="L76" s="6">
        <v>18.76</v>
      </c>
      <c r="M76" s="6" t="s">
        <v>37</v>
      </c>
    </row>
    <row r="77" spans="1:13" ht="12.75">
      <c r="A77" s="7" t="s">
        <v>287</v>
      </c>
      <c r="B77" s="7" t="s">
        <v>288</v>
      </c>
      <c r="C77" s="4" t="s">
        <v>289</v>
      </c>
      <c r="D77" s="4" t="s">
        <v>269</v>
      </c>
      <c r="E77" s="6">
        <v>1000</v>
      </c>
      <c r="F77" s="8">
        <v>0</v>
      </c>
      <c r="G77" s="6">
        <f t="shared" si="0"/>
        <v>0</v>
      </c>
      <c r="H77" s="9" t="s">
        <v>0</v>
      </c>
      <c r="I77" s="7" t="s">
        <v>290</v>
      </c>
      <c r="J77" s="5" t="s">
        <v>0</v>
      </c>
      <c r="K77" s="6">
        <f t="shared" si="1"/>
        <v>0</v>
      </c>
      <c r="L77" s="6">
        <v>13.7</v>
      </c>
      <c r="M77" s="6" t="s">
        <v>37</v>
      </c>
    </row>
    <row r="78" spans="1:13" ht="25.5">
      <c r="A78" s="7" t="s">
        <v>291</v>
      </c>
      <c r="B78" s="7" t="s">
        <v>292</v>
      </c>
      <c r="C78" s="4" t="s">
        <v>293</v>
      </c>
      <c r="D78" s="4" t="s">
        <v>294</v>
      </c>
      <c r="E78" s="6">
        <v>20</v>
      </c>
      <c r="F78" s="8">
        <v>0</v>
      </c>
      <c r="G78" s="6">
        <f t="shared" si="0"/>
        <v>0</v>
      </c>
      <c r="H78" s="9" t="s">
        <v>0</v>
      </c>
      <c r="I78" s="7" t="s">
        <v>295</v>
      </c>
      <c r="J78" s="5" t="s">
        <v>0</v>
      </c>
      <c r="K78" s="6">
        <f t="shared" si="1"/>
        <v>0</v>
      </c>
      <c r="L78" s="6">
        <v>5.3333</v>
      </c>
      <c r="M78" s="6" t="s">
        <v>37</v>
      </c>
    </row>
    <row r="79" spans="1:13" ht="25.5">
      <c r="A79" s="7" t="s">
        <v>296</v>
      </c>
      <c r="B79" s="7" t="s">
        <v>297</v>
      </c>
      <c r="C79" s="4" t="s">
        <v>298</v>
      </c>
      <c r="D79" s="4" t="s">
        <v>244</v>
      </c>
      <c r="E79" s="6">
        <v>500</v>
      </c>
      <c r="F79" s="8">
        <v>0</v>
      </c>
      <c r="G79" s="6">
        <f aca="true" t="shared" si="2" ref="G79:G142">ROUND(SUM(E79*F79),2)</f>
        <v>0</v>
      </c>
      <c r="H79" s="9" t="s">
        <v>0</v>
      </c>
      <c r="I79" s="7" t="s">
        <v>299</v>
      </c>
      <c r="J79" s="5" t="s">
        <v>0</v>
      </c>
      <c r="K79" s="6">
        <f aca="true" t="shared" si="3" ref="K79:K142">SUM(G79:G79)</f>
        <v>0</v>
      </c>
      <c r="L79" s="6">
        <v>7.6333</v>
      </c>
      <c r="M79" s="6" t="s">
        <v>37</v>
      </c>
    </row>
    <row r="80" spans="1:13" ht="25.5">
      <c r="A80" s="7" t="s">
        <v>300</v>
      </c>
      <c r="B80" s="7" t="s">
        <v>301</v>
      </c>
      <c r="C80" s="4" t="s">
        <v>302</v>
      </c>
      <c r="D80" s="4" t="s">
        <v>244</v>
      </c>
      <c r="E80" s="6">
        <v>400</v>
      </c>
      <c r="F80" s="8">
        <v>0</v>
      </c>
      <c r="G80" s="6">
        <f t="shared" si="2"/>
        <v>0</v>
      </c>
      <c r="H80" s="9" t="s">
        <v>0</v>
      </c>
      <c r="I80" s="7" t="s">
        <v>303</v>
      </c>
      <c r="J80" s="5" t="s">
        <v>0</v>
      </c>
      <c r="K80" s="6">
        <f t="shared" si="3"/>
        <v>0</v>
      </c>
      <c r="L80" s="6">
        <v>11.7</v>
      </c>
      <c r="M80" s="6" t="s">
        <v>37</v>
      </c>
    </row>
    <row r="81" spans="1:13" ht="12.75">
      <c r="A81" s="7" t="s">
        <v>304</v>
      </c>
      <c r="B81" s="7" t="s">
        <v>305</v>
      </c>
      <c r="C81" s="4" t="s">
        <v>306</v>
      </c>
      <c r="D81" s="4" t="s">
        <v>307</v>
      </c>
      <c r="E81" s="6">
        <v>1000</v>
      </c>
      <c r="F81" s="8">
        <v>0</v>
      </c>
      <c r="G81" s="6">
        <f t="shared" si="2"/>
        <v>0</v>
      </c>
      <c r="H81" s="9" t="s">
        <v>0</v>
      </c>
      <c r="I81" s="7" t="s">
        <v>308</v>
      </c>
      <c r="J81" s="5" t="s">
        <v>0</v>
      </c>
      <c r="K81" s="6">
        <f t="shared" si="3"/>
        <v>0</v>
      </c>
      <c r="L81" s="6">
        <v>18.1</v>
      </c>
      <c r="M81" s="6" t="s">
        <v>37</v>
      </c>
    </row>
    <row r="82" spans="1:13" ht="12.75">
      <c r="A82" s="7" t="s">
        <v>309</v>
      </c>
      <c r="B82" s="7" t="s">
        <v>310</v>
      </c>
      <c r="C82" s="4" t="s">
        <v>311</v>
      </c>
      <c r="D82" s="4" t="s">
        <v>45</v>
      </c>
      <c r="E82" s="6">
        <v>60</v>
      </c>
      <c r="F82" s="8">
        <v>0</v>
      </c>
      <c r="G82" s="6">
        <f t="shared" si="2"/>
        <v>0</v>
      </c>
      <c r="H82" s="9" t="s">
        <v>0</v>
      </c>
      <c r="I82" s="7" t="s">
        <v>312</v>
      </c>
      <c r="J82" s="5" t="s">
        <v>0</v>
      </c>
      <c r="K82" s="6">
        <f t="shared" si="3"/>
        <v>0</v>
      </c>
      <c r="L82" s="6">
        <v>63</v>
      </c>
      <c r="M82" s="6" t="s">
        <v>37</v>
      </c>
    </row>
    <row r="83" spans="1:13" ht="12.75">
      <c r="A83" s="7" t="s">
        <v>313</v>
      </c>
      <c r="B83" s="7" t="s">
        <v>314</v>
      </c>
      <c r="C83" s="4" t="s">
        <v>315</v>
      </c>
      <c r="D83" s="4" t="s">
        <v>316</v>
      </c>
      <c r="E83" s="6">
        <v>40</v>
      </c>
      <c r="F83" s="8">
        <v>0</v>
      </c>
      <c r="G83" s="6">
        <f t="shared" si="2"/>
        <v>0</v>
      </c>
      <c r="H83" s="9" t="s">
        <v>0</v>
      </c>
      <c r="I83" s="7" t="s">
        <v>317</v>
      </c>
      <c r="J83" s="5" t="s">
        <v>0</v>
      </c>
      <c r="K83" s="6">
        <f t="shared" si="3"/>
        <v>0</v>
      </c>
      <c r="L83" s="6">
        <v>66.3333</v>
      </c>
      <c r="M83" s="6" t="s">
        <v>37</v>
      </c>
    </row>
    <row r="84" spans="1:13" ht="25.5">
      <c r="A84" s="7" t="s">
        <v>318</v>
      </c>
      <c r="B84" s="7" t="s">
        <v>319</v>
      </c>
      <c r="C84" s="4" t="s">
        <v>320</v>
      </c>
      <c r="D84" s="4" t="s">
        <v>23</v>
      </c>
      <c r="E84" s="6">
        <v>40</v>
      </c>
      <c r="F84" s="8">
        <v>0</v>
      </c>
      <c r="G84" s="6">
        <f t="shared" si="2"/>
        <v>0</v>
      </c>
      <c r="H84" s="9" t="s">
        <v>0</v>
      </c>
      <c r="I84" s="7" t="s">
        <v>321</v>
      </c>
      <c r="J84" s="5" t="s">
        <v>0</v>
      </c>
      <c r="K84" s="6">
        <f t="shared" si="3"/>
        <v>0</v>
      </c>
      <c r="L84" s="6">
        <v>59.95</v>
      </c>
      <c r="M84" s="6" t="s">
        <v>37</v>
      </c>
    </row>
    <row r="85" spans="1:13" ht="12.75">
      <c r="A85" s="7" t="s">
        <v>322</v>
      </c>
      <c r="B85" s="7" t="s">
        <v>323</v>
      </c>
      <c r="C85" s="4" t="s">
        <v>324</v>
      </c>
      <c r="D85" s="4" t="s">
        <v>316</v>
      </c>
      <c r="E85" s="6">
        <v>50</v>
      </c>
      <c r="F85" s="8">
        <v>0</v>
      </c>
      <c r="G85" s="6">
        <f t="shared" si="2"/>
        <v>0</v>
      </c>
      <c r="H85" s="9" t="s">
        <v>0</v>
      </c>
      <c r="I85" s="7" t="s">
        <v>325</v>
      </c>
      <c r="J85" s="5" t="s">
        <v>0</v>
      </c>
      <c r="K85" s="6">
        <f t="shared" si="3"/>
        <v>0</v>
      </c>
      <c r="L85" s="6">
        <v>47.6167</v>
      </c>
      <c r="M85" s="6" t="s">
        <v>37</v>
      </c>
    </row>
    <row r="86" spans="1:13" ht="12.75">
      <c r="A86" s="7" t="s">
        <v>326</v>
      </c>
      <c r="B86" s="7" t="s">
        <v>327</v>
      </c>
      <c r="C86" s="4" t="s">
        <v>328</v>
      </c>
      <c r="D86" s="4" t="s">
        <v>23</v>
      </c>
      <c r="E86" s="6">
        <v>40</v>
      </c>
      <c r="F86" s="8">
        <v>0</v>
      </c>
      <c r="G86" s="6">
        <f t="shared" si="2"/>
        <v>0</v>
      </c>
      <c r="H86" s="9" t="s">
        <v>0</v>
      </c>
      <c r="I86" s="7" t="s">
        <v>329</v>
      </c>
      <c r="J86" s="5" t="s">
        <v>0</v>
      </c>
      <c r="K86" s="6">
        <f t="shared" si="3"/>
        <v>0</v>
      </c>
      <c r="L86" s="6">
        <v>34.3</v>
      </c>
      <c r="M86" s="6" t="s">
        <v>37</v>
      </c>
    </row>
    <row r="87" spans="1:13" ht="12.75">
      <c r="A87" s="7" t="s">
        <v>330</v>
      </c>
      <c r="B87" s="7" t="s">
        <v>331</v>
      </c>
      <c r="C87" s="4" t="s">
        <v>332</v>
      </c>
      <c r="D87" s="4" t="s">
        <v>45</v>
      </c>
      <c r="E87" s="6">
        <v>40</v>
      </c>
      <c r="F87" s="8">
        <v>0</v>
      </c>
      <c r="G87" s="6">
        <f t="shared" si="2"/>
        <v>0</v>
      </c>
      <c r="H87" s="9" t="s">
        <v>0</v>
      </c>
      <c r="I87" s="7" t="s">
        <v>333</v>
      </c>
      <c r="J87" s="5" t="s">
        <v>0</v>
      </c>
      <c r="K87" s="6">
        <f t="shared" si="3"/>
        <v>0</v>
      </c>
      <c r="L87" s="6">
        <v>51.3333</v>
      </c>
      <c r="M87" s="6" t="s">
        <v>37</v>
      </c>
    </row>
    <row r="88" spans="1:13" ht="12.75">
      <c r="A88" s="7" t="s">
        <v>334</v>
      </c>
      <c r="B88" s="7" t="s">
        <v>335</v>
      </c>
      <c r="C88" s="4" t="s">
        <v>336</v>
      </c>
      <c r="D88" s="4" t="s">
        <v>45</v>
      </c>
      <c r="E88" s="6">
        <v>40</v>
      </c>
      <c r="F88" s="8">
        <v>0</v>
      </c>
      <c r="G88" s="6">
        <f t="shared" si="2"/>
        <v>0</v>
      </c>
      <c r="H88" s="9" t="s">
        <v>0</v>
      </c>
      <c r="I88" s="7" t="s">
        <v>337</v>
      </c>
      <c r="J88" s="5" t="s">
        <v>0</v>
      </c>
      <c r="K88" s="6">
        <f t="shared" si="3"/>
        <v>0</v>
      </c>
      <c r="L88" s="6">
        <v>48.8333</v>
      </c>
      <c r="M88" s="6" t="s">
        <v>37</v>
      </c>
    </row>
    <row r="89" spans="1:13" ht="12.75">
      <c r="A89" s="7" t="s">
        <v>338</v>
      </c>
      <c r="B89" s="7" t="s">
        <v>339</v>
      </c>
      <c r="C89" s="4" t="s">
        <v>340</v>
      </c>
      <c r="D89" s="4" t="s">
        <v>45</v>
      </c>
      <c r="E89" s="6">
        <v>40</v>
      </c>
      <c r="F89" s="8">
        <v>0</v>
      </c>
      <c r="G89" s="6">
        <f t="shared" si="2"/>
        <v>0</v>
      </c>
      <c r="H89" s="9" t="s">
        <v>0</v>
      </c>
      <c r="I89" s="7" t="s">
        <v>341</v>
      </c>
      <c r="J89" s="5" t="s">
        <v>0</v>
      </c>
      <c r="K89" s="6">
        <f t="shared" si="3"/>
        <v>0</v>
      </c>
      <c r="L89" s="6">
        <v>48.8333</v>
      </c>
      <c r="M89" s="6" t="s">
        <v>37</v>
      </c>
    </row>
    <row r="90" spans="1:13" ht="12.75">
      <c r="A90" s="7" t="s">
        <v>342</v>
      </c>
      <c r="B90" s="7" t="s">
        <v>343</v>
      </c>
      <c r="C90" s="4" t="s">
        <v>344</v>
      </c>
      <c r="D90" s="4" t="s">
        <v>45</v>
      </c>
      <c r="E90" s="6">
        <v>40</v>
      </c>
      <c r="F90" s="8">
        <v>0</v>
      </c>
      <c r="G90" s="6">
        <f t="shared" si="2"/>
        <v>0</v>
      </c>
      <c r="H90" s="9" t="s">
        <v>0</v>
      </c>
      <c r="I90" s="7" t="s">
        <v>345</v>
      </c>
      <c r="J90" s="5" t="s">
        <v>0</v>
      </c>
      <c r="K90" s="6">
        <f t="shared" si="3"/>
        <v>0</v>
      </c>
      <c r="L90" s="6">
        <v>101.9333</v>
      </c>
      <c r="M90" s="6" t="s">
        <v>37</v>
      </c>
    </row>
    <row r="91" spans="1:13" ht="12.75">
      <c r="A91" s="7" t="s">
        <v>346</v>
      </c>
      <c r="B91" s="7" t="s">
        <v>347</v>
      </c>
      <c r="C91" s="4" t="s">
        <v>348</v>
      </c>
      <c r="D91" s="4" t="s">
        <v>45</v>
      </c>
      <c r="E91" s="6">
        <v>30</v>
      </c>
      <c r="F91" s="8">
        <v>0</v>
      </c>
      <c r="G91" s="6">
        <f t="shared" si="2"/>
        <v>0</v>
      </c>
      <c r="H91" s="9" t="s">
        <v>0</v>
      </c>
      <c r="I91" s="7" t="s">
        <v>349</v>
      </c>
      <c r="J91" s="5" t="s">
        <v>0</v>
      </c>
      <c r="K91" s="6">
        <f t="shared" si="3"/>
        <v>0</v>
      </c>
      <c r="L91" s="6">
        <v>16.95</v>
      </c>
      <c r="M91" s="6" t="s">
        <v>37</v>
      </c>
    </row>
    <row r="92" spans="1:13" ht="25.5">
      <c r="A92" s="7" t="s">
        <v>350</v>
      </c>
      <c r="B92" s="7" t="s">
        <v>351</v>
      </c>
      <c r="C92" s="4" t="s">
        <v>352</v>
      </c>
      <c r="D92" s="4" t="s">
        <v>87</v>
      </c>
      <c r="E92" s="6">
        <v>30</v>
      </c>
      <c r="F92" s="8">
        <v>0</v>
      </c>
      <c r="G92" s="6">
        <f t="shared" si="2"/>
        <v>0</v>
      </c>
      <c r="H92" s="9" t="s">
        <v>0</v>
      </c>
      <c r="I92" s="7" t="s">
        <v>353</v>
      </c>
      <c r="J92" s="5" t="s">
        <v>0</v>
      </c>
      <c r="K92" s="6">
        <f t="shared" si="3"/>
        <v>0</v>
      </c>
      <c r="L92" s="6">
        <v>50.25</v>
      </c>
      <c r="M92" s="6" t="s">
        <v>37</v>
      </c>
    </row>
    <row r="93" spans="1:13" ht="25.5">
      <c r="A93" s="7" t="s">
        <v>354</v>
      </c>
      <c r="B93" s="7" t="s">
        <v>355</v>
      </c>
      <c r="C93" s="4" t="s">
        <v>356</v>
      </c>
      <c r="D93" s="4" t="s">
        <v>23</v>
      </c>
      <c r="E93" s="6">
        <v>20</v>
      </c>
      <c r="F93" s="8">
        <v>0</v>
      </c>
      <c r="G93" s="6">
        <f t="shared" si="2"/>
        <v>0</v>
      </c>
      <c r="H93" s="9" t="s">
        <v>0</v>
      </c>
      <c r="I93" s="7" t="s">
        <v>357</v>
      </c>
      <c r="J93" s="5" t="s">
        <v>0</v>
      </c>
      <c r="K93" s="6">
        <f t="shared" si="3"/>
        <v>0</v>
      </c>
      <c r="L93" s="6">
        <v>48.745</v>
      </c>
      <c r="M93" s="6" t="s">
        <v>37</v>
      </c>
    </row>
    <row r="94" spans="1:13" ht="12.75">
      <c r="A94" s="7" t="s">
        <v>358</v>
      </c>
      <c r="B94" s="7" t="s">
        <v>359</v>
      </c>
      <c r="C94" s="4" t="s">
        <v>360</v>
      </c>
      <c r="D94" s="4" t="s">
        <v>82</v>
      </c>
      <c r="E94" s="6">
        <v>30</v>
      </c>
      <c r="F94" s="8">
        <v>0</v>
      </c>
      <c r="G94" s="6">
        <f t="shared" si="2"/>
        <v>0</v>
      </c>
      <c r="H94" s="9" t="s">
        <v>0</v>
      </c>
      <c r="I94" s="7" t="s">
        <v>361</v>
      </c>
      <c r="J94" s="5" t="s">
        <v>0</v>
      </c>
      <c r="K94" s="6">
        <f t="shared" si="3"/>
        <v>0</v>
      </c>
      <c r="L94" s="6">
        <v>10.2</v>
      </c>
      <c r="M94" s="6" t="s">
        <v>37</v>
      </c>
    </row>
    <row r="95" spans="1:13" ht="25.5">
      <c r="A95" s="7" t="s">
        <v>362</v>
      </c>
      <c r="B95" s="7" t="s">
        <v>363</v>
      </c>
      <c r="C95" s="4" t="s">
        <v>364</v>
      </c>
      <c r="D95" s="4" t="s">
        <v>87</v>
      </c>
      <c r="E95" s="6">
        <v>30</v>
      </c>
      <c r="F95" s="8">
        <v>0</v>
      </c>
      <c r="G95" s="6">
        <f t="shared" si="2"/>
        <v>0</v>
      </c>
      <c r="H95" s="9" t="s">
        <v>0</v>
      </c>
      <c r="I95" s="7" t="s">
        <v>365</v>
      </c>
      <c r="J95" s="5" t="s">
        <v>0</v>
      </c>
      <c r="K95" s="6">
        <f t="shared" si="3"/>
        <v>0</v>
      </c>
      <c r="L95" s="6">
        <v>10.3</v>
      </c>
      <c r="M95" s="6" t="s">
        <v>37</v>
      </c>
    </row>
    <row r="96" spans="1:13" ht="25.5">
      <c r="A96" s="7" t="s">
        <v>366</v>
      </c>
      <c r="B96" s="7" t="s">
        <v>367</v>
      </c>
      <c r="C96" s="4" t="s">
        <v>368</v>
      </c>
      <c r="D96" s="4" t="s">
        <v>87</v>
      </c>
      <c r="E96" s="6">
        <v>30</v>
      </c>
      <c r="F96" s="8">
        <v>0</v>
      </c>
      <c r="G96" s="6">
        <f t="shared" si="2"/>
        <v>0</v>
      </c>
      <c r="H96" s="9" t="s">
        <v>0</v>
      </c>
      <c r="I96" s="7" t="s">
        <v>369</v>
      </c>
      <c r="J96" s="5" t="s">
        <v>0</v>
      </c>
      <c r="K96" s="6">
        <f t="shared" si="3"/>
        <v>0</v>
      </c>
      <c r="L96" s="6">
        <v>16.995</v>
      </c>
      <c r="M96" s="6" t="s">
        <v>37</v>
      </c>
    </row>
    <row r="97" spans="1:13" ht="12.75">
      <c r="A97" s="7" t="s">
        <v>370</v>
      </c>
      <c r="B97" s="7" t="s">
        <v>371</v>
      </c>
      <c r="C97" s="4" t="s">
        <v>372</v>
      </c>
      <c r="D97" s="4" t="s">
        <v>82</v>
      </c>
      <c r="E97" s="6">
        <v>30</v>
      </c>
      <c r="F97" s="8">
        <v>0</v>
      </c>
      <c r="G97" s="6">
        <f t="shared" si="2"/>
        <v>0</v>
      </c>
      <c r="H97" s="9" t="s">
        <v>0</v>
      </c>
      <c r="I97" s="7" t="s">
        <v>373</v>
      </c>
      <c r="J97" s="5" t="s">
        <v>0</v>
      </c>
      <c r="K97" s="6">
        <f t="shared" si="3"/>
        <v>0</v>
      </c>
      <c r="L97" s="6">
        <v>17.95</v>
      </c>
      <c r="M97" s="6" t="s">
        <v>37</v>
      </c>
    </row>
    <row r="98" spans="1:13" ht="12.75">
      <c r="A98" s="7" t="s">
        <v>374</v>
      </c>
      <c r="B98" s="7" t="s">
        <v>375</v>
      </c>
      <c r="C98" s="4" t="s">
        <v>376</v>
      </c>
      <c r="D98" s="4" t="s">
        <v>23</v>
      </c>
      <c r="E98" s="6">
        <v>30</v>
      </c>
      <c r="F98" s="8">
        <v>0</v>
      </c>
      <c r="G98" s="6">
        <f t="shared" si="2"/>
        <v>0</v>
      </c>
      <c r="H98" s="9" t="s">
        <v>0</v>
      </c>
      <c r="I98" s="7" t="s">
        <v>377</v>
      </c>
      <c r="J98" s="5" t="s">
        <v>0</v>
      </c>
      <c r="K98" s="6">
        <f t="shared" si="3"/>
        <v>0</v>
      </c>
      <c r="L98" s="6">
        <v>31.8333</v>
      </c>
      <c r="M98" s="6" t="s">
        <v>37</v>
      </c>
    </row>
    <row r="99" spans="1:13" ht="12.75">
      <c r="A99" s="7" t="s">
        <v>378</v>
      </c>
      <c r="B99" s="7" t="s">
        <v>379</v>
      </c>
      <c r="C99" s="4" t="s">
        <v>380</v>
      </c>
      <c r="D99" s="4" t="s">
        <v>82</v>
      </c>
      <c r="E99" s="6">
        <v>40</v>
      </c>
      <c r="F99" s="8">
        <v>0</v>
      </c>
      <c r="G99" s="6">
        <f t="shared" si="2"/>
        <v>0</v>
      </c>
      <c r="H99" s="9" t="s">
        <v>0</v>
      </c>
      <c r="I99" s="7" t="s">
        <v>381</v>
      </c>
      <c r="J99" s="5" t="s">
        <v>0</v>
      </c>
      <c r="K99" s="6">
        <f t="shared" si="3"/>
        <v>0</v>
      </c>
      <c r="L99" s="6">
        <v>15.5</v>
      </c>
      <c r="M99" s="6" t="s">
        <v>37</v>
      </c>
    </row>
    <row r="100" spans="1:13" ht="12.75">
      <c r="A100" s="7" t="s">
        <v>382</v>
      </c>
      <c r="B100" s="7" t="s">
        <v>383</v>
      </c>
      <c r="C100" s="4" t="s">
        <v>384</v>
      </c>
      <c r="D100" s="4" t="s">
        <v>82</v>
      </c>
      <c r="E100" s="6">
        <v>50</v>
      </c>
      <c r="F100" s="8">
        <v>0</v>
      </c>
      <c r="G100" s="6">
        <f t="shared" si="2"/>
        <v>0</v>
      </c>
      <c r="H100" s="9" t="s">
        <v>0</v>
      </c>
      <c r="I100" s="7" t="s">
        <v>385</v>
      </c>
      <c r="J100" s="5" t="s">
        <v>0</v>
      </c>
      <c r="K100" s="6">
        <f t="shared" si="3"/>
        <v>0</v>
      </c>
      <c r="L100" s="6">
        <v>52.1667</v>
      </c>
      <c r="M100" s="6" t="s">
        <v>37</v>
      </c>
    </row>
    <row r="101" spans="1:13" ht="12.75">
      <c r="A101" s="7" t="s">
        <v>386</v>
      </c>
      <c r="B101" s="7" t="s">
        <v>387</v>
      </c>
      <c r="C101" s="4" t="s">
        <v>388</v>
      </c>
      <c r="D101" s="4" t="s">
        <v>23</v>
      </c>
      <c r="E101" s="6">
        <v>50</v>
      </c>
      <c r="F101" s="8">
        <v>0</v>
      </c>
      <c r="G101" s="6">
        <f t="shared" si="2"/>
        <v>0</v>
      </c>
      <c r="H101" s="9" t="s">
        <v>0</v>
      </c>
      <c r="I101" s="7" t="s">
        <v>389</v>
      </c>
      <c r="J101" s="5" t="s">
        <v>0</v>
      </c>
      <c r="K101" s="6">
        <f t="shared" si="3"/>
        <v>0</v>
      </c>
      <c r="L101" s="6">
        <v>10.15</v>
      </c>
      <c r="M101" s="6" t="s">
        <v>37</v>
      </c>
    </row>
    <row r="102" spans="1:13" ht="12.75">
      <c r="A102" s="7" t="s">
        <v>390</v>
      </c>
      <c r="B102" s="7" t="s">
        <v>391</v>
      </c>
      <c r="C102" s="4" t="s">
        <v>392</v>
      </c>
      <c r="D102" s="4" t="s">
        <v>23</v>
      </c>
      <c r="E102" s="6">
        <v>100</v>
      </c>
      <c r="F102" s="8">
        <v>0</v>
      </c>
      <c r="G102" s="6">
        <f t="shared" si="2"/>
        <v>0</v>
      </c>
      <c r="H102" s="9" t="s">
        <v>0</v>
      </c>
      <c r="I102" s="7" t="s">
        <v>393</v>
      </c>
      <c r="J102" s="5" t="s">
        <v>0</v>
      </c>
      <c r="K102" s="6">
        <f t="shared" si="3"/>
        <v>0</v>
      </c>
      <c r="L102" s="6">
        <v>27.75</v>
      </c>
      <c r="M102" s="6" t="s">
        <v>37</v>
      </c>
    </row>
    <row r="103" spans="1:13" ht="12.75">
      <c r="A103" s="7" t="s">
        <v>394</v>
      </c>
      <c r="B103" s="7" t="s">
        <v>395</v>
      </c>
      <c r="C103" s="4" t="s">
        <v>396</v>
      </c>
      <c r="D103" s="4" t="s">
        <v>82</v>
      </c>
      <c r="E103" s="6">
        <v>30</v>
      </c>
      <c r="F103" s="8">
        <v>0</v>
      </c>
      <c r="G103" s="6">
        <f t="shared" si="2"/>
        <v>0</v>
      </c>
      <c r="H103" s="9" t="s">
        <v>0</v>
      </c>
      <c r="I103" s="7" t="s">
        <v>397</v>
      </c>
      <c r="J103" s="5" t="s">
        <v>0</v>
      </c>
      <c r="K103" s="6">
        <f t="shared" si="3"/>
        <v>0</v>
      </c>
      <c r="L103" s="6">
        <v>111.6667</v>
      </c>
      <c r="M103" s="6" t="s">
        <v>37</v>
      </c>
    </row>
    <row r="104" spans="1:13" ht="12.75">
      <c r="A104" s="7" t="s">
        <v>398</v>
      </c>
      <c r="B104" s="7" t="s">
        <v>399</v>
      </c>
      <c r="C104" s="4" t="s">
        <v>400</v>
      </c>
      <c r="D104" s="4" t="s">
        <v>23</v>
      </c>
      <c r="E104" s="6">
        <v>30</v>
      </c>
      <c r="F104" s="8">
        <v>0</v>
      </c>
      <c r="G104" s="6">
        <f t="shared" si="2"/>
        <v>0</v>
      </c>
      <c r="H104" s="9" t="s">
        <v>0</v>
      </c>
      <c r="I104" s="7" t="s">
        <v>401</v>
      </c>
      <c r="J104" s="5" t="s">
        <v>0</v>
      </c>
      <c r="K104" s="6">
        <f t="shared" si="3"/>
        <v>0</v>
      </c>
      <c r="L104" s="6">
        <v>63.8333</v>
      </c>
      <c r="M104" s="6" t="s">
        <v>37</v>
      </c>
    </row>
    <row r="105" spans="1:13" ht="12.75">
      <c r="A105" s="7" t="s">
        <v>402</v>
      </c>
      <c r="B105" s="7" t="s">
        <v>403</v>
      </c>
      <c r="C105" s="4" t="s">
        <v>404</v>
      </c>
      <c r="D105" s="4" t="s">
        <v>405</v>
      </c>
      <c r="E105" s="6">
        <v>100</v>
      </c>
      <c r="F105" s="8">
        <v>0</v>
      </c>
      <c r="G105" s="6">
        <f t="shared" si="2"/>
        <v>0</v>
      </c>
      <c r="H105" s="9" t="s">
        <v>0</v>
      </c>
      <c r="I105" s="7" t="s">
        <v>406</v>
      </c>
      <c r="J105" s="5" t="s">
        <v>0</v>
      </c>
      <c r="K105" s="6">
        <f t="shared" si="3"/>
        <v>0</v>
      </c>
      <c r="L105" s="6">
        <v>63.65</v>
      </c>
      <c r="M105" s="6" t="s">
        <v>37</v>
      </c>
    </row>
    <row r="106" spans="1:13" ht="12.75">
      <c r="A106" s="7" t="s">
        <v>407</v>
      </c>
      <c r="B106" s="7" t="s">
        <v>408</v>
      </c>
      <c r="C106" s="4" t="s">
        <v>409</v>
      </c>
      <c r="D106" s="4" t="s">
        <v>23</v>
      </c>
      <c r="E106" s="6">
        <v>20</v>
      </c>
      <c r="F106" s="8">
        <v>0</v>
      </c>
      <c r="G106" s="6">
        <f t="shared" si="2"/>
        <v>0</v>
      </c>
      <c r="H106" s="9" t="s">
        <v>0</v>
      </c>
      <c r="I106" s="7" t="s">
        <v>410</v>
      </c>
      <c r="J106" s="5" t="s">
        <v>0</v>
      </c>
      <c r="K106" s="6">
        <f t="shared" si="3"/>
        <v>0</v>
      </c>
      <c r="L106" s="6">
        <v>158</v>
      </c>
      <c r="M106" s="6" t="s">
        <v>37</v>
      </c>
    </row>
    <row r="107" spans="1:13" ht="25.5">
      <c r="A107" s="7" t="s">
        <v>411</v>
      </c>
      <c r="B107" s="7" t="s">
        <v>412</v>
      </c>
      <c r="C107" s="4" t="s">
        <v>413</v>
      </c>
      <c r="D107" s="4" t="s">
        <v>23</v>
      </c>
      <c r="E107" s="6">
        <v>30</v>
      </c>
      <c r="F107" s="8">
        <v>0</v>
      </c>
      <c r="G107" s="6">
        <f t="shared" si="2"/>
        <v>0</v>
      </c>
      <c r="H107" s="9" t="s">
        <v>0</v>
      </c>
      <c r="I107" s="7" t="s">
        <v>414</v>
      </c>
      <c r="J107" s="5" t="s">
        <v>0</v>
      </c>
      <c r="K107" s="6">
        <f t="shared" si="3"/>
        <v>0</v>
      </c>
      <c r="L107" s="6">
        <v>33.8</v>
      </c>
      <c r="M107" s="6" t="s">
        <v>37</v>
      </c>
    </row>
    <row r="108" spans="1:13" ht="25.5">
      <c r="A108" s="7" t="s">
        <v>415</v>
      </c>
      <c r="B108" s="7" t="s">
        <v>416</v>
      </c>
      <c r="C108" s="4" t="s">
        <v>417</v>
      </c>
      <c r="D108" s="4" t="s">
        <v>23</v>
      </c>
      <c r="E108" s="6">
        <v>30</v>
      </c>
      <c r="F108" s="8">
        <v>0</v>
      </c>
      <c r="G108" s="6">
        <f t="shared" si="2"/>
        <v>0</v>
      </c>
      <c r="H108" s="9" t="s">
        <v>0</v>
      </c>
      <c r="I108" s="7" t="s">
        <v>418</v>
      </c>
      <c r="J108" s="5" t="s">
        <v>0</v>
      </c>
      <c r="K108" s="6">
        <f t="shared" si="3"/>
        <v>0</v>
      </c>
      <c r="L108" s="6">
        <v>33.8</v>
      </c>
      <c r="M108" s="6" t="s">
        <v>37</v>
      </c>
    </row>
    <row r="109" spans="1:13" ht="25.5">
      <c r="A109" s="7" t="s">
        <v>419</v>
      </c>
      <c r="B109" s="7" t="s">
        <v>420</v>
      </c>
      <c r="C109" s="4" t="s">
        <v>421</v>
      </c>
      <c r="D109" s="4" t="s">
        <v>23</v>
      </c>
      <c r="E109" s="6">
        <v>30</v>
      </c>
      <c r="F109" s="8">
        <v>0</v>
      </c>
      <c r="G109" s="6">
        <f t="shared" si="2"/>
        <v>0</v>
      </c>
      <c r="H109" s="9" t="s">
        <v>0</v>
      </c>
      <c r="I109" s="7" t="s">
        <v>422</v>
      </c>
      <c r="J109" s="5" t="s">
        <v>0</v>
      </c>
      <c r="K109" s="6">
        <f t="shared" si="3"/>
        <v>0</v>
      </c>
      <c r="L109" s="6">
        <v>33.8</v>
      </c>
      <c r="M109" s="6" t="s">
        <v>37</v>
      </c>
    </row>
    <row r="110" spans="1:13" ht="12.75">
      <c r="A110" s="7" t="s">
        <v>423</v>
      </c>
      <c r="B110" s="7" t="s">
        <v>424</v>
      </c>
      <c r="C110" s="4" t="s">
        <v>425</v>
      </c>
      <c r="D110" s="4" t="s">
        <v>45</v>
      </c>
      <c r="E110" s="6">
        <v>25</v>
      </c>
      <c r="F110" s="8">
        <v>0</v>
      </c>
      <c r="G110" s="6">
        <f t="shared" si="2"/>
        <v>0</v>
      </c>
      <c r="H110" s="9" t="s">
        <v>0</v>
      </c>
      <c r="I110" s="7" t="s">
        <v>426</v>
      </c>
      <c r="J110" s="5" t="s">
        <v>0</v>
      </c>
      <c r="K110" s="6">
        <f t="shared" si="3"/>
        <v>0</v>
      </c>
      <c r="L110" s="6">
        <v>274</v>
      </c>
      <c r="M110" s="6" t="s">
        <v>37</v>
      </c>
    </row>
    <row r="111" spans="1:13" ht="12.75">
      <c r="A111" s="7" t="s">
        <v>427</v>
      </c>
      <c r="B111" s="7" t="s">
        <v>428</v>
      </c>
      <c r="C111" s="4" t="s">
        <v>429</v>
      </c>
      <c r="D111" s="4" t="s">
        <v>23</v>
      </c>
      <c r="E111" s="6">
        <v>60</v>
      </c>
      <c r="F111" s="8">
        <v>0</v>
      </c>
      <c r="G111" s="6">
        <f t="shared" si="2"/>
        <v>0</v>
      </c>
      <c r="H111" s="9" t="s">
        <v>0</v>
      </c>
      <c r="I111" s="7" t="s">
        <v>430</v>
      </c>
      <c r="J111" s="5" t="s">
        <v>0</v>
      </c>
      <c r="K111" s="6">
        <f t="shared" si="3"/>
        <v>0</v>
      </c>
      <c r="L111" s="6">
        <v>27.125</v>
      </c>
      <c r="M111" s="6" t="s">
        <v>37</v>
      </c>
    </row>
    <row r="112" spans="1:13" ht="12.75">
      <c r="A112" s="7" t="s">
        <v>431</v>
      </c>
      <c r="B112" s="7" t="s">
        <v>432</v>
      </c>
      <c r="C112" s="4" t="s">
        <v>433</v>
      </c>
      <c r="D112" s="4" t="s">
        <v>87</v>
      </c>
      <c r="E112" s="6">
        <v>200</v>
      </c>
      <c r="F112" s="8">
        <v>0</v>
      </c>
      <c r="G112" s="6">
        <f t="shared" si="2"/>
        <v>0</v>
      </c>
      <c r="H112" s="9" t="s">
        <v>0</v>
      </c>
      <c r="I112" s="7" t="s">
        <v>434</v>
      </c>
      <c r="J112" s="5" t="s">
        <v>0</v>
      </c>
      <c r="K112" s="6">
        <f t="shared" si="3"/>
        <v>0</v>
      </c>
      <c r="L112" s="6">
        <v>16.7667</v>
      </c>
      <c r="M112" s="6" t="s">
        <v>37</v>
      </c>
    </row>
    <row r="113" spans="1:13" ht="12.75">
      <c r="A113" s="7" t="s">
        <v>435</v>
      </c>
      <c r="B113" s="7" t="s">
        <v>436</v>
      </c>
      <c r="C113" s="4" t="s">
        <v>437</v>
      </c>
      <c r="D113" s="4" t="s">
        <v>23</v>
      </c>
      <c r="E113" s="6">
        <v>20</v>
      </c>
      <c r="F113" s="8">
        <v>0</v>
      </c>
      <c r="G113" s="6">
        <f t="shared" si="2"/>
        <v>0</v>
      </c>
      <c r="H113" s="9" t="s">
        <v>0</v>
      </c>
      <c r="I113" s="7" t="s">
        <v>438</v>
      </c>
      <c r="J113" s="5" t="s">
        <v>0</v>
      </c>
      <c r="K113" s="6">
        <f t="shared" si="3"/>
        <v>0</v>
      </c>
      <c r="L113" s="6">
        <v>65.3333</v>
      </c>
      <c r="M113" s="6" t="s">
        <v>37</v>
      </c>
    </row>
    <row r="114" spans="1:13" ht="12.75">
      <c r="A114" s="7" t="s">
        <v>439</v>
      </c>
      <c r="B114" s="7" t="s">
        <v>440</v>
      </c>
      <c r="C114" s="4" t="s">
        <v>441</v>
      </c>
      <c r="D114" s="4" t="s">
        <v>23</v>
      </c>
      <c r="E114" s="6">
        <v>15</v>
      </c>
      <c r="F114" s="8">
        <v>0</v>
      </c>
      <c r="G114" s="6">
        <f t="shared" si="2"/>
        <v>0</v>
      </c>
      <c r="H114" s="9" t="s">
        <v>0</v>
      </c>
      <c r="I114" s="7" t="s">
        <v>442</v>
      </c>
      <c r="J114" s="5" t="s">
        <v>0</v>
      </c>
      <c r="K114" s="6">
        <f t="shared" si="3"/>
        <v>0</v>
      </c>
      <c r="L114" s="6">
        <v>46.9333</v>
      </c>
      <c r="M114" s="6" t="s">
        <v>37</v>
      </c>
    </row>
    <row r="115" spans="1:13" ht="12.75">
      <c r="A115" s="7" t="s">
        <v>443</v>
      </c>
      <c r="B115" s="7" t="s">
        <v>444</v>
      </c>
      <c r="C115" s="4" t="s">
        <v>445</v>
      </c>
      <c r="D115" s="4" t="s">
        <v>23</v>
      </c>
      <c r="E115" s="6">
        <v>20</v>
      </c>
      <c r="F115" s="8">
        <v>0</v>
      </c>
      <c r="G115" s="6">
        <f t="shared" si="2"/>
        <v>0</v>
      </c>
      <c r="H115" s="9" t="s">
        <v>0</v>
      </c>
      <c r="I115" s="7" t="s">
        <v>446</v>
      </c>
      <c r="J115" s="5" t="s">
        <v>0</v>
      </c>
      <c r="K115" s="6">
        <f t="shared" si="3"/>
        <v>0</v>
      </c>
      <c r="L115" s="6">
        <v>95.1667</v>
      </c>
      <c r="M115" s="6" t="s">
        <v>37</v>
      </c>
    </row>
    <row r="116" spans="1:13" ht="12.75">
      <c r="A116" s="7" t="s">
        <v>447</v>
      </c>
      <c r="B116" s="7" t="s">
        <v>448</v>
      </c>
      <c r="C116" s="4" t="s">
        <v>449</v>
      </c>
      <c r="D116" s="4" t="s">
        <v>23</v>
      </c>
      <c r="E116" s="6">
        <v>15</v>
      </c>
      <c r="F116" s="8">
        <v>0</v>
      </c>
      <c r="G116" s="6">
        <f t="shared" si="2"/>
        <v>0</v>
      </c>
      <c r="H116" s="9" t="s">
        <v>0</v>
      </c>
      <c r="I116" s="7" t="s">
        <v>450</v>
      </c>
      <c r="J116" s="5" t="s">
        <v>0</v>
      </c>
      <c r="K116" s="6">
        <f t="shared" si="3"/>
        <v>0</v>
      </c>
      <c r="L116" s="6">
        <v>56.1667</v>
      </c>
      <c r="M116" s="6" t="s">
        <v>37</v>
      </c>
    </row>
    <row r="117" spans="1:13" ht="25.5">
      <c r="A117" s="7" t="s">
        <v>451</v>
      </c>
      <c r="B117" s="7" t="s">
        <v>452</v>
      </c>
      <c r="C117" s="4" t="s">
        <v>453</v>
      </c>
      <c r="D117" s="4" t="s">
        <v>23</v>
      </c>
      <c r="E117" s="6">
        <v>20</v>
      </c>
      <c r="F117" s="8">
        <v>0</v>
      </c>
      <c r="G117" s="6">
        <f t="shared" si="2"/>
        <v>0</v>
      </c>
      <c r="H117" s="9" t="s">
        <v>0</v>
      </c>
      <c r="I117" s="7" t="s">
        <v>454</v>
      </c>
      <c r="J117" s="5" t="s">
        <v>0</v>
      </c>
      <c r="K117" s="6">
        <f t="shared" si="3"/>
        <v>0</v>
      </c>
      <c r="L117" s="6">
        <v>88</v>
      </c>
      <c r="M117" s="6" t="s">
        <v>37</v>
      </c>
    </row>
    <row r="118" spans="1:13" ht="12.75">
      <c r="A118" s="7" t="s">
        <v>455</v>
      </c>
      <c r="B118" s="7" t="s">
        <v>456</v>
      </c>
      <c r="C118" s="4" t="s">
        <v>457</v>
      </c>
      <c r="D118" s="4" t="s">
        <v>87</v>
      </c>
      <c r="E118" s="6">
        <v>40</v>
      </c>
      <c r="F118" s="8">
        <v>0</v>
      </c>
      <c r="G118" s="6">
        <f t="shared" si="2"/>
        <v>0</v>
      </c>
      <c r="H118" s="9" t="s">
        <v>0</v>
      </c>
      <c r="I118" s="7" t="s">
        <v>458</v>
      </c>
      <c r="J118" s="5" t="s">
        <v>0</v>
      </c>
      <c r="K118" s="6">
        <f t="shared" si="3"/>
        <v>0</v>
      </c>
      <c r="L118" s="6">
        <v>384</v>
      </c>
      <c r="M118" s="6" t="s">
        <v>37</v>
      </c>
    </row>
    <row r="119" spans="1:13" ht="12.75">
      <c r="A119" s="7" t="s">
        <v>459</v>
      </c>
      <c r="B119" s="7" t="s">
        <v>460</v>
      </c>
      <c r="C119" s="4" t="s">
        <v>461</v>
      </c>
      <c r="D119" s="4" t="s">
        <v>23</v>
      </c>
      <c r="E119" s="6">
        <v>15</v>
      </c>
      <c r="F119" s="8">
        <v>0</v>
      </c>
      <c r="G119" s="6">
        <f t="shared" si="2"/>
        <v>0</v>
      </c>
      <c r="H119" s="9" t="s">
        <v>0</v>
      </c>
      <c r="I119" s="7" t="s">
        <v>462</v>
      </c>
      <c r="J119" s="5" t="s">
        <v>0</v>
      </c>
      <c r="K119" s="6">
        <f t="shared" si="3"/>
        <v>0</v>
      </c>
      <c r="L119" s="6">
        <v>612.625</v>
      </c>
      <c r="M119" s="6" t="s">
        <v>37</v>
      </c>
    </row>
    <row r="120" spans="1:13" ht="12.75">
      <c r="A120" s="7" t="s">
        <v>463</v>
      </c>
      <c r="B120" s="7" t="s">
        <v>464</v>
      </c>
      <c r="C120" s="4" t="s">
        <v>465</v>
      </c>
      <c r="D120" s="4" t="s">
        <v>82</v>
      </c>
      <c r="E120" s="6">
        <v>15</v>
      </c>
      <c r="F120" s="8">
        <v>0</v>
      </c>
      <c r="G120" s="6">
        <f t="shared" si="2"/>
        <v>0</v>
      </c>
      <c r="H120" s="9" t="s">
        <v>0</v>
      </c>
      <c r="I120" s="7" t="s">
        <v>466</v>
      </c>
      <c r="J120" s="5" t="s">
        <v>0</v>
      </c>
      <c r="K120" s="6">
        <f t="shared" si="3"/>
        <v>0</v>
      </c>
      <c r="L120" s="6">
        <v>119.5</v>
      </c>
      <c r="M120" s="6" t="s">
        <v>37</v>
      </c>
    </row>
    <row r="121" spans="1:13" ht="12.75">
      <c r="A121" s="7" t="s">
        <v>467</v>
      </c>
      <c r="B121" s="7" t="s">
        <v>468</v>
      </c>
      <c r="C121" s="4" t="s">
        <v>469</v>
      </c>
      <c r="D121" s="4" t="s">
        <v>23</v>
      </c>
      <c r="E121" s="6">
        <v>15</v>
      </c>
      <c r="F121" s="8">
        <v>0</v>
      </c>
      <c r="G121" s="6">
        <f t="shared" si="2"/>
        <v>0</v>
      </c>
      <c r="H121" s="9" t="s">
        <v>0</v>
      </c>
      <c r="I121" s="7" t="s">
        <v>470</v>
      </c>
      <c r="J121" s="5" t="s">
        <v>0</v>
      </c>
      <c r="K121" s="6">
        <f t="shared" si="3"/>
        <v>0</v>
      </c>
      <c r="L121" s="6">
        <v>142</v>
      </c>
      <c r="M121" s="6" t="s">
        <v>37</v>
      </c>
    </row>
    <row r="122" spans="1:13" ht="25.5">
      <c r="A122" s="7" t="s">
        <v>471</v>
      </c>
      <c r="B122" s="7" t="s">
        <v>472</v>
      </c>
      <c r="C122" s="4" t="s">
        <v>473</v>
      </c>
      <c r="D122" s="4" t="s">
        <v>87</v>
      </c>
      <c r="E122" s="6">
        <v>20</v>
      </c>
      <c r="F122" s="8">
        <v>0</v>
      </c>
      <c r="G122" s="6">
        <f t="shared" si="2"/>
        <v>0</v>
      </c>
      <c r="H122" s="9" t="s">
        <v>0</v>
      </c>
      <c r="I122" s="7" t="s">
        <v>474</v>
      </c>
      <c r="J122" s="5" t="s">
        <v>0</v>
      </c>
      <c r="K122" s="6">
        <f t="shared" si="3"/>
        <v>0</v>
      </c>
      <c r="L122" s="6">
        <v>81.25</v>
      </c>
      <c r="M122" s="6" t="s">
        <v>37</v>
      </c>
    </row>
    <row r="123" spans="1:13" ht="12.75">
      <c r="A123" s="7" t="s">
        <v>475</v>
      </c>
      <c r="B123" s="7" t="s">
        <v>476</v>
      </c>
      <c r="C123" s="4" t="s">
        <v>477</v>
      </c>
      <c r="D123" s="4" t="s">
        <v>23</v>
      </c>
      <c r="E123" s="6">
        <v>20</v>
      </c>
      <c r="F123" s="8">
        <v>0</v>
      </c>
      <c r="G123" s="6">
        <f t="shared" si="2"/>
        <v>0</v>
      </c>
      <c r="H123" s="9" t="s">
        <v>0</v>
      </c>
      <c r="I123" s="7" t="s">
        <v>478</v>
      </c>
      <c r="J123" s="5" t="s">
        <v>0</v>
      </c>
      <c r="K123" s="6">
        <f t="shared" si="3"/>
        <v>0</v>
      </c>
      <c r="L123" s="6">
        <v>104.4</v>
      </c>
      <c r="M123" s="6" t="s">
        <v>37</v>
      </c>
    </row>
    <row r="124" spans="1:13" ht="12.75">
      <c r="A124" s="7" t="s">
        <v>479</v>
      </c>
      <c r="B124" s="7" t="s">
        <v>480</v>
      </c>
      <c r="C124" s="4" t="s">
        <v>481</v>
      </c>
      <c r="D124" s="4" t="s">
        <v>82</v>
      </c>
      <c r="E124" s="6">
        <v>20</v>
      </c>
      <c r="F124" s="8">
        <v>0</v>
      </c>
      <c r="G124" s="6">
        <f t="shared" si="2"/>
        <v>0</v>
      </c>
      <c r="H124" s="9" t="s">
        <v>0</v>
      </c>
      <c r="I124" s="7" t="s">
        <v>482</v>
      </c>
      <c r="J124" s="5" t="s">
        <v>0</v>
      </c>
      <c r="K124" s="6">
        <f t="shared" si="3"/>
        <v>0</v>
      </c>
      <c r="L124" s="6">
        <v>23</v>
      </c>
      <c r="M124" s="6" t="s">
        <v>37</v>
      </c>
    </row>
    <row r="125" spans="1:13" ht="25.5">
      <c r="A125" s="7" t="s">
        <v>483</v>
      </c>
      <c r="B125" s="7" t="s">
        <v>484</v>
      </c>
      <c r="C125" s="4" t="s">
        <v>485</v>
      </c>
      <c r="D125" s="4" t="s">
        <v>23</v>
      </c>
      <c r="E125" s="6">
        <v>25</v>
      </c>
      <c r="F125" s="8">
        <v>0</v>
      </c>
      <c r="G125" s="6">
        <f t="shared" si="2"/>
        <v>0</v>
      </c>
      <c r="H125" s="9" t="s">
        <v>0</v>
      </c>
      <c r="I125" s="7" t="s">
        <v>486</v>
      </c>
      <c r="J125" s="5" t="s">
        <v>0</v>
      </c>
      <c r="K125" s="6">
        <f t="shared" si="3"/>
        <v>0</v>
      </c>
      <c r="L125" s="6">
        <v>188.5</v>
      </c>
      <c r="M125" s="6" t="s">
        <v>37</v>
      </c>
    </row>
    <row r="126" spans="1:13" ht="25.5">
      <c r="A126" s="7" t="s">
        <v>487</v>
      </c>
      <c r="B126" s="7" t="s">
        <v>488</v>
      </c>
      <c r="C126" s="4" t="s">
        <v>489</v>
      </c>
      <c r="D126" s="4" t="s">
        <v>23</v>
      </c>
      <c r="E126" s="6">
        <v>25</v>
      </c>
      <c r="F126" s="8">
        <v>0</v>
      </c>
      <c r="G126" s="6">
        <f t="shared" si="2"/>
        <v>0</v>
      </c>
      <c r="H126" s="9" t="s">
        <v>0</v>
      </c>
      <c r="I126" s="7" t="s">
        <v>490</v>
      </c>
      <c r="J126" s="5" t="s">
        <v>0</v>
      </c>
      <c r="K126" s="6">
        <f t="shared" si="3"/>
        <v>0</v>
      </c>
      <c r="L126" s="6">
        <v>283</v>
      </c>
      <c r="M126" s="6" t="s">
        <v>37</v>
      </c>
    </row>
    <row r="127" spans="1:13" ht="25.5">
      <c r="A127" s="7" t="s">
        <v>491</v>
      </c>
      <c r="B127" s="7" t="s">
        <v>492</v>
      </c>
      <c r="C127" s="4" t="s">
        <v>493</v>
      </c>
      <c r="D127" s="4" t="s">
        <v>87</v>
      </c>
      <c r="E127" s="6">
        <v>20</v>
      </c>
      <c r="F127" s="8">
        <v>0</v>
      </c>
      <c r="G127" s="6">
        <f t="shared" si="2"/>
        <v>0</v>
      </c>
      <c r="H127" s="9" t="s">
        <v>0</v>
      </c>
      <c r="I127" s="7" t="s">
        <v>494</v>
      </c>
      <c r="J127" s="5" t="s">
        <v>0</v>
      </c>
      <c r="K127" s="6">
        <f t="shared" si="3"/>
        <v>0</v>
      </c>
      <c r="L127" s="6">
        <v>44.875</v>
      </c>
      <c r="M127" s="6" t="s">
        <v>37</v>
      </c>
    </row>
    <row r="128" spans="1:13" ht="25.5">
      <c r="A128" s="7" t="s">
        <v>495</v>
      </c>
      <c r="B128" s="7" t="s">
        <v>496</v>
      </c>
      <c r="C128" s="4" t="s">
        <v>497</v>
      </c>
      <c r="D128" s="4" t="s">
        <v>87</v>
      </c>
      <c r="E128" s="6">
        <v>40</v>
      </c>
      <c r="F128" s="8">
        <v>0</v>
      </c>
      <c r="G128" s="6">
        <f t="shared" si="2"/>
        <v>0</v>
      </c>
      <c r="H128" s="9" t="s">
        <v>0</v>
      </c>
      <c r="I128" s="7" t="s">
        <v>498</v>
      </c>
      <c r="J128" s="5" t="s">
        <v>0</v>
      </c>
      <c r="K128" s="6">
        <f t="shared" si="3"/>
        <v>0</v>
      </c>
      <c r="L128" s="6">
        <v>98</v>
      </c>
      <c r="M128" s="6" t="s">
        <v>37</v>
      </c>
    </row>
    <row r="129" spans="1:13" ht="25.5">
      <c r="A129" s="7" t="s">
        <v>499</v>
      </c>
      <c r="B129" s="7" t="s">
        <v>500</v>
      </c>
      <c r="C129" s="4" t="s">
        <v>501</v>
      </c>
      <c r="D129" s="4" t="s">
        <v>87</v>
      </c>
      <c r="E129" s="6">
        <v>40</v>
      </c>
      <c r="F129" s="8">
        <v>0</v>
      </c>
      <c r="G129" s="6">
        <f t="shared" si="2"/>
        <v>0</v>
      </c>
      <c r="H129" s="9" t="s">
        <v>0</v>
      </c>
      <c r="I129" s="7" t="s">
        <v>502</v>
      </c>
      <c r="J129" s="5" t="s">
        <v>0</v>
      </c>
      <c r="K129" s="6">
        <f t="shared" si="3"/>
        <v>0</v>
      </c>
      <c r="L129" s="6">
        <v>98</v>
      </c>
      <c r="M129" s="6" t="s">
        <v>37</v>
      </c>
    </row>
    <row r="130" spans="1:13" ht="25.5">
      <c r="A130" s="7" t="s">
        <v>503</v>
      </c>
      <c r="B130" s="7" t="s">
        <v>504</v>
      </c>
      <c r="C130" s="4" t="s">
        <v>505</v>
      </c>
      <c r="D130" s="4" t="s">
        <v>87</v>
      </c>
      <c r="E130" s="6">
        <v>40</v>
      </c>
      <c r="F130" s="8">
        <v>0</v>
      </c>
      <c r="G130" s="6">
        <f t="shared" si="2"/>
        <v>0</v>
      </c>
      <c r="H130" s="9" t="s">
        <v>0</v>
      </c>
      <c r="I130" s="7" t="s">
        <v>506</v>
      </c>
      <c r="J130" s="5" t="s">
        <v>0</v>
      </c>
      <c r="K130" s="6">
        <f t="shared" si="3"/>
        <v>0</v>
      </c>
      <c r="L130" s="6">
        <v>115.3333</v>
      </c>
      <c r="M130" s="6" t="s">
        <v>37</v>
      </c>
    </row>
    <row r="131" spans="1:13" ht="25.5">
      <c r="A131" s="7" t="s">
        <v>507</v>
      </c>
      <c r="B131" s="7" t="s">
        <v>508</v>
      </c>
      <c r="C131" s="4" t="s">
        <v>509</v>
      </c>
      <c r="D131" s="4" t="s">
        <v>87</v>
      </c>
      <c r="E131" s="6">
        <v>40</v>
      </c>
      <c r="F131" s="8">
        <v>0</v>
      </c>
      <c r="G131" s="6">
        <f t="shared" si="2"/>
        <v>0</v>
      </c>
      <c r="H131" s="9" t="s">
        <v>0</v>
      </c>
      <c r="I131" s="7" t="s">
        <v>510</v>
      </c>
      <c r="J131" s="5" t="s">
        <v>0</v>
      </c>
      <c r="K131" s="6">
        <f t="shared" si="3"/>
        <v>0</v>
      </c>
      <c r="L131" s="6">
        <v>104</v>
      </c>
      <c r="M131" s="6" t="s">
        <v>37</v>
      </c>
    </row>
    <row r="132" spans="1:13" ht="25.5">
      <c r="A132" s="7" t="s">
        <v>511</v>
      </c>
      <c r="B132" s="7" t="s">
        <v>512</v>
      </c>
      <c r="C132" s="4" t="s">
        <v>513</v>
      </c>
      <c r="D132" s="4" t="s">
        <v>87</v>
      </c>
      <c r="E132" s="6">
        <v>40</v>
      </c>
      <c r="F132" s="8">
        <v>0</v>
      </c>
      <c r="G132" s="6">
        <f t="shared" si="2"/>
        <v>0</v>
      </c>
      <c r="H132" s="9" t="s">
        <v>0</v>
      </c>
      <c r="I132" s="7" t="s">
        <v>514</v>
      </c>
      <c r="J132" s="5" t="s">
        <v>0</v>
      </c>
      <c r="K132" s="6">
        <f t="shared" si="3"/>
        <v>0</v>
      </c>
      <c r="L132" s="6">
        <v>106</v>
      </c>
      <c r="M132" s="6" t="s">
        <v>37</v>
      </c>
    </row>
    <row r="133" spans="1:13" ht="25.5">
      <c r="A133" s="7" t="s">
        <v>515</v>
      </c>
      <c r="B133" s="7" t="s">
        <v>516</v>
      </c>
      <c r="C133" s="4" t="s">
        <v>517</v>
      </c>
      <c r="D133" s="4" t="s">
        <v>87</v>
      </c>
      <c r="E133" s="6">
        <v>40</v>
      </c>
      <c r="F133" s="8">
        <v>0</v>
      </c>
      <c r="G133" s="6">
        <f t="shared" si="2"/>
        <v>0</v>
      </c>
      <c r="H133" s="9" t="s">
        <v>0</v>
      </c>
      <c r="I133" s="7" t="s">
        <v>518</v>
      </c>
      <c r="J133" s="5" t="s">
        <v>0</v>
      </c>
      <c r="K133" s="6">
        <f t="shared" si="3"/>
        <v>0</v>
      </c>
      <c r="L133" s="6">
        <v>67</v>
      </c>
      <c r="M133" s="6" t="s">
        <v>37</v>
      </c>
    </row>
    <row r="134" spans="1:13" ht="25.5">
      <c r="A134" s="7" t="s">
        <v>519</v>
      </c>
      <c r="B134" s="7" t="s">
        <v>520</v>
      </c>
      <c r="C134" s="4" t="s">
        <v>521</v>
      </c>
      <c r="D134" s="4" t="s">
        <v>87</v>
      </c>
      <c r="E134" s="6">
        <v>40</v>
      </c>
      <c r="F134" s="8">
        <v>0</v>
      </c>
      <c r="G134" s="6">
        <f t="shared" si="2"/>
        <v>0</v>
      </c>
      <c r="H134" s="9" t="s">
        <v>0</v>
      </c>
      <c r="I134" s="7" t="s">
        <v>522</v>
      </c>
      <c r="J134" s="5" t="s">
        <v>0</v>
      </c>
      <c r="K134" s="6">
        <f t="shared" si="3"/>
        <v>0</v>
      </c>
      <c r="L134" s="6">
        <v>72.25</v>
      </c>
      <c r="M134" s="6" t="s">
        <v>37</v>
      </c>
    </row>
    <row r="135" spans="1:13" ht="12.75">
      <c r="A135" s="7" t="s">
        <v>523</v>
      </c>
      <c r="B135" s="7" t="s">
        <v>524</v>
      </c>
      <c r="C135" s="4" t="s">
        <v>525</v>
      </c>
      <c r="D135" s="4" t="s">
        <v>45</v>
      </c>
      <c r="E135" s="6">
        <v>50</v>
      </c>
      <c r="F135" s="8">
        <v>0</v>
      </c>
      <c r="G135" s="6">
        <f t="shared" si="2"/>
        <v>0</v>
      </c>
      <c r="H135" s="9" t="s">
        <v>0</v>
      </c>
      <c r="I135" s="7" t="s">
        <v>526</v>
      </c>
      <c r="J135" s="5" t="s">
        <v>0</v>
      </c>
      <c r="K135" s="6">
        <f t="shared" si="3"/>
        <v>0</v>
      </c>
      <c r="L135" s="6">
        <v>16.25</v>
      </c>
      <c r="M135" s="6" t="s">
        <v>37</v>
      </c>
    </row>
    <row r="136" spans="1:13" ht="12.75">
      <c r="A136" s="7" t="s">
        <v>527</v>
      </c>
      <c r="B136" s="7" t="s">
        <v>528</v>
      </c>
      <c r="C136" s="4" t="s">
        <v>529</v>
      </c>
      <c r="D136" s="4" t="s">
        <v>23</v>
      </c>
      <c r="E136" s="6">
        <v>50</v>
      </c>
      <c r="F136" s="8">
        <v>0</v>
      </c>
      <c r="G136" s="6">
        <f t="shared" si="2"/>
        <v>0</v>
      </c>
      <c r="H136" s="9" t="s">
        <v>0</v>
      </c>
      <c r="I136" s="7" t="s">
        <v>530</v>
      </c>
      <c r="J136" s="5" t="s">
        <v>0</v>
      </c>
      <c r="K136" s="6">
        <f t="shared" si="3"/>
        <v>0</v>
      </c>
      <c r="L136" s="6">
        <v>16.25</v>
      </c>
      <c r="M136" s="6" t="s">
        <v>37</v>
      </c>
    </row>
    <row r="137" spans="1:13" ht="25.5">
      <c r="A137" s="7" t="s">
        <v>531</v>
      </c>
      <c r="B137" s="7" t="s">
        <v>532</v>
      </c>
      <c r="C137" s="4" t="s">
        <v>533</v>
      </c>
      <c r="D137" s="4" t="s">
        <v>23</v>
      </c>
      <c r="E137" s="6">
        <v>50</v>
      </c>
      <c r="F137" s="8">
        <v>0</v>
      </c>
      <c r="G137" s="6">
        <f t="shared" si="2"/>
        <v>0</v>
      </c>
      <c r="H137" s="9" t="s">
        <v>0</v>
      </c>
      <c r="I137" s="7" t="s">
        <v>534</v>
      </c>
      <c r="J137" s="5" t="s">
        <v>0</v>
      </c>
      <c r="K137" s="6">
        <f t="shared" si="3"/>
        <v>0</v>
      </c>
      <c r="L137" s="6">
        <v>16.25</v>
      </c>
      <c r="M137" s="6" t="s">
        <v>37</v>
      </c>
    </row>
    <row r="138" spans="1:13" ht="12.75">
      <c r="A138" s="7" t="s">
        <v>535</v>
      </c>
      <c r="B138" s="7" t="s">
        <v>536</v>
      </c>
      <c r="C138" s="4" t="s">
        <v>537</v>
      </c>
      <c r="D138" s="4" t="s">
        <v>45</v>
      </c>
      <c r="E138" s="6">
        <v>40</v>
      </c>
      <c r="F138" s="8">
        <v>0</v>
      </c>
      <c r="G138" s="6">
        <f t="shared" si="2"/>
        <v>0</v>
      </c>
      <c r="H138" s="9" t="s">
        <v>0</v>
      </c>
      <c r="I138" s="7" t="s">
        <v>538</v>
      </c>
      <c r="J138" s="5" t="s">
        <v>0</v>
      </c>
      <c r="K138" s="6">
        <f t="shared" si="3"/>
        <v>0</v>
      </c>
      <c r="L138" s="6">
        <v>16.8333</v>
      </c>
      <c r="M138" s="6" t="s">
        <v>37</v>
      </c>
    </row>
    <row r="139" spans="1:13" ht="25.5">
      <c r="A139" s="7" t="s">
        <v>539</v>
      </c>
      <c r="B139" s="7" t="s">
        <v>540</v>
      </c>
      <c r="C139" s="4" t="s">
        <v>541</v>
      </c>
      <c r="D139" s="4" t="s">
        <v>23</v>
      </c>
      <c r="E139" s="6">
        <v>40</v>
      </c>
      <c r="F139" s="8">
        <v>0</v>
      </c>
      <c r="G139" s="6">
        <f t="shared" si="2"/>
        <v>0</v>
      </c>
      <c r="H139" s="9" t="s">
        <v>0</v>
      </c>
      <c r="I139" s="7" t="s">
        <v>542</v>
      </c>
      <c r="J139" s="5" t="s">
        <v>0</v>
      </c>
      <c r="K139" s="6">
        <f t="shared" si="3"/>
        <v>0</v>
      </c>
      <c r="L139" s="6">
        <v>18.5</v>
      </c>
      <c r="M139" s="6" t="s">
        <v>37</v>
      </c>
    </row>
    <row r="140" spans="1:13" ht="12.75">
      <c r="A140" s="7" t="s">
        <v>543</v>
      </c>
      <c r="B140" s="7" t="s">
        <v>544</v>
      </c>
      <c r="C140" s="4" t="s">
        <v>545</v>
      </c>
      <c r="D140" s="4" t="s">
        <v>45</v>
      </c>
      <c r="E140" s="6">
        <v>40</v>
      </c>
      <c r="F140" s="8">
        <v>0</v>
      </c>
      <c r="G140" s="6">
        <f t="shared" si="2"/>
        <v>0</v>
      </c>
      <c r="H140" s="9" t="s">
        <v>0</v>
      </c>
      <c r="I140" s="7" t="s">
        <v>546</v>
      </c>
      <c r="J140" s="5" t="s">
        <v>0</v>
      </c>
      <c r="K140" s="6">
        <f t="shared" si="3"/>
        <v>0</v>
      </c>
      <c r="L140" s="6">
        <v>18.5</v>
      </c>
      <c r="M140" s="6" t="s">
        <v>37</v>
      </c>
    </row>
    <row r="141" spans="1:13" ht="12.75">
      <c r="A141" s="7" t="s">
        <v>547</v>
      </c>
      <c r="B141" s="7" t="s">
        <v>548</v>
      </c>
      <c r="C141" s="4" t="s">
        <v>549</v>
      </c>
      <c r="D141" s="4" t="s">
        <v>45</v>
      </c>
      <c r="E141" s="6">
        <v>40</v>
      </c>
      <c r="F141" s="8">
        <v>0</v>
      </c>
      <c r="G141" s="6">
        <f t="shared" si="2"/>
        <v>0</v>
      </c>
      <c r="H141" s="9" t="s">
        <v>0</v>
      </c>
      <c r="I141" s="7" t="s">
        <v>550</v>
      </c>
      <c r="J141" s="5" t="s">
        <v>0</v>
      </c>
      <c r="K141" s="6">
        <f t="shared" si="3"/>
        <v>0</v>
      </c>
      <c r="L141" s="6">
        <v>18.5</v>
      </c>
      <c r="M141" s="6" t="s">
        <v>37</v>
      </c>
    </row>
    <row r="142" spans="1:13" ht="25.5">
      <c r="A142" s="7" t="s">
        <v>551</v>
      </c>
      <c r="B142" s="7" t="s">
        <v>552</v>
      </c>
      <c r="C142" s="4" t="s">
        <v>553</v>
      </c>
      <c r="D142" s="4" t="s">
        <v>87</v>
      </c>
      <c r="E142" s="6">
        <v>10</v>
      </c>
      <c r="F142" s="8">
        <v>0</v>
      </c>
      <c r="G142" s="6">
        <f t="shared" si="2"/>
        <v>0</v>
      </c>
      <c r="H142" s="9" t="s">
        <v>0</v>
      </c>
      <c r="I142" s="7" t="s">
        <v>554</v>
      </c>
      <c r="J142" s="5" t="s">
        <v>0</v>
      </c>
      <c r="K142" s="6">
        <f t="shared" si="3"/>
        <v>0</v>
      </c>
      <c r="L142" s="6">
        <v>189.8</v>
      </c>
      <c r="M142" s="6" t="s">
        <v>37</v>
      </c>
    </row>
    <row r="143" spans="1:13" ht="12.75">
      <c r="A143" s="7" t="s">
        <v>555</v>
      </c>
      <c r="B143" s="7" t="s">
        <v>556</v>
      </c>
      <c r="C143" s="4" t="s">
        <v>557</v>
      </c>
      <c r="D143" s="4" t="s">
        <v>45</v>
      </c>
      <c r="E143" s="6">
        <v>15</v>
      </c>
      <c r="F143" s="8">
        <v>0</v>
      </c>
      <c r="G143" s="6">
        <f aca="true" t="shared" si="4" ref="G143:G206">ROUND(SUM(E143*F143),2)</f>
        <v>0</v>
      </c>
      <c r="H143" s="9" t="s">
        <v>0</v>
      </c>
      <c r="I143" s="7" t="s">
        <v>558</v>
      </c>
      <c r="J143" s="5" t="s">
        <v>0</v>
      </c>
      <c r="K143" s="6">
        <f aca="true" t="shared" si="5" ref="K143:K206">SUM(G143:G143)</f>
        <v>0</v>
      </c>
      <c r="L143" s="6">
        <v>244.4</v>
      </c>
      <c r="M143" s="6" t="s">
        <v>37</v>
      </c>
    </row>
    <row r="144" spans="1:13" ht="12.75">
      <c r="A144" s="7" t="s">
        <v>559</v>
      </c>
      <c r="B144" s="7" t="s">
        <v>560</v>
      </c>
      <c r="C144" s="4" t="s">
        <v>561</v>
      </c>
      <c r="D144" s="4" t="s">
        <v>45</v>
      </c>
      <c r="E144" s="6">
        <v>70</v>
      </c>
      <c r="F144" s="8">
        <v>0</v>
      </c>
      <c r="G144" s="6">
        <f t="shared" si="4"/>
        <v>0</v>
      </c>
      <c r="H144" s="9" t="s">
        <v>0</v>
      </c>
      <c r="I144" s="7" t="s">
        <v>562</v>
      </c>
      <c r="J144" s="5" t="s">
        <v>0</v>
      </c>
      <c r="K144" s="6">
        <f t="shared" si="5"/>
        <v>0</v>
      </c>
      <c r="L144" s="6">
        <v>155.5</v>
      </c>
      <c r="M144" s="6" t="s">
        <v>37</v>
      </c>
    </row>
    <row r="145" spans="1:13" ht="25.5">
      <c r="A145" s="7" t="s">
        <v>563</v>
      </c>
      <c r="B145" s="7" t="s">
        <v>564</v>
      </c>
      <c r="C145" s="4" t="s">
        <v>565</v>
      </c>
      <c r="D145" s="4" t="s">
        <v>23</v>
      </c>
      <c r="E145" s="6">
        <v>10</v>
      </c>
      <c r="F145" s="8">
        <v>0</v>
      </c>
      <c r="G145" s="6">
        <f t="shared" si="4"/>
        <v>0</v>
      </c>
      <c r="H145" s="9" t="s">
        <v>0</v>
      </c>
      <c r="I145" s="7" t="s">
        <v>566</v>
      </c>
      <c r="J145" s="5" t="s">
        <v>0</v>
      </c>
      <c r="K145" s="6">
        <f t="shared" si="5"/>
        <v>0</v>
      </c>
      <c r="L145" s="6">
        <v>84.3333</v>
      </c>
      <c r="M145" s="6" t="s">
        <v>37</v>
      </c>
    </row>
    <row r="146" spans="1:13" ht="12.75">
      <c r="A146" s="7" t="s">
        <v>567</v>
      </c>
      <c r="B146" s="7" t="s">
        <v>568</v>
      </c>
      <c r="C146" s="4" t="s">
        <v>569</v>
      </c>
      <c r="D146" s="4" t="s">
        <v>82</v>
      </c>
      <c r="E146" s="6">
        <v>50</v>
      </c>
      <c r="F146" s="8">
        <v>0</v>
      </c>
      <c r="G146" s="6">
        <f t="shared" si="4"/>
        <v>0</v>
      </c>
      <c r="H146" s="9" t="s">
        <v>0</v>
      </c>
      <c r="I146" s="7" t="s">
        <v>570</v>
      </c>
      <c r="J146" s="5" t="s">
        <v>0</v>
      </c>
      <c r="K146" s="6">
        <f t="shared" si="5"/>
        <v>0</v>
      </c>
      <c r="L146" s="6">
        <v>8.05</v>
      </c>
      <c r="M146" s="6" t="s">
        <v>37</v>
      </c>
    </row>
    <row r="147" spans="1:13" ht="12.75">
      <c r="A147" s="7" t="s">
        <v>571</v>
      </c>
      <c r="B147" s="7" t="s">
        <v>572</v>
      </c>
      <c r="C147" s="4" t="s">
        <v>573</v>
      </c>
      <c r="D147" s="4" t="s">
        <v>294</v>
      </c>
      <c r="E147" s="6">
        <v>40</v>
      </c>
      <c r="F147" s="8">
        <v>0</v>
      </c>
      <c r="G147" s="6">
        <f t="shared" si="4"/>
        <v>0</v>
      </c>
      <c r="H147" s="9" t="s">
        <v>0</v>
      </c>
      <c r="I147" s="7" t="s">
        <v>574</v>
      </c>
      <c r="J147" s="5" t="s">
        <v>0</v>
      </c>
      <c r="K147" s="6">
        <f t="shared" si="5"/>
        <v>0</v>
      </c>
      <c r="L147" s="6">
        <v>54.6333</v>
      </c>
      <c r="M147" s="6" t="s">
        <v>37</v>
      </c>
    </row>
    <row r="148" spans="1:13" ht="12.75">
      <c r="A148" s="7" t="s">
        <v>575</v>
      </c>
      <c r="B148" s="7" t="s">
        <v>576</v>
      </c>
      <c r="C148" s="4" t="s">
        <v>577</v>
      </c>
      <c r="D148" s="4" t="s">
        <v>87</v>
      </c>
      <c r="E148" s="6">
        <v>60</v>
      </c>
      <c r="F148" s="8">
        <v>0</v>
      </c>
      <c r="G148" s="6">
        <f t="shared" si="4"/>
        <v>0</v>
      </c>
      <c r="H148" s="9" t="s">
        <v>0</v>
      </c>
      <c r="I148" s="7" t="s">
        <v>578</v>
      </c>
      <c r="J148" s="5" t="s">
        <v>0</v>
      </c>
      <c r="K148" s="6">
        <f t="shared" si="5"/>
        <v>0</v>
      </c>
      <c r="L148" s="6">
        <v>70.25</v>
      </c>
      <c r="M148" s="6" t="s">
        <v>37</v>
      </c>
    </row>
    <row r="149" spans="1:13" ht="12.75">
      <c r="A149" s="7" t="s">
        <v>579</v>
      </c>
      <c r="B149" s="7" t="s">
        <v>580</v>
      </c>
      <c r="C149" s="4" t="s">
        <v>581</v>
      </c>
      <c r="D149" s="4" t="s">
        <v>87</v>
      </c>
      <c r="E149" s="6">
        <v>60</v>
      </c>
      <c r="F149" s="8">
        <v>0</v>
      </c>
      <c r="G149" s="6">
        <f t="shared" si="4"/>
        <v>0</v>
      </c>
      <c r="H149" s="9" t="s">
        <v>0</v>
      </c>
      <c r="I149" s="7" t="s">
        <v>582</v>
      </c>
      <c r="J149" s="5" t="s">
        <v>0</v>
      </c>
      <c r="K149" s="6">
        <f t="shared" si="5"/>
        <v>0</v>
      </c>
      <c r="L149" s="6">
        <v>107.5</v>
      </c>
      <c r="M149" s="6" t="s">
        <v>37</v>
      </c>
    </row>
    <row r="150" spans="1:13" ht="25.5">
      <c r="A150" s="7" t="s">
        <v>583</v>
      </c>
      <c r="B150" s="7" t="s">
        <v>584</v>
      </c>
      <c r="C150" s="4" t="s">
        <v>585</v>
      </c>
      <c r="D150" s="4" t="s">
        <v>87</v>
      </c>
      <c r="E150" s="6">
        <v>10</v>
      </c>
      <c r="F150" s="8">
        <v>0</v>
      </c>
      <c r="G150" s="6">
        <f t="shared" si="4"/>
        <v>0</v>
      </c>
      <c r="H150" s="9" t="s">
        <v>0</v>
      </c>
      <c r="I150" s="7" t="s">
        <v>586</v>
      </c>
      <c r="J150" s="5" t="s">
        <v>0</v>
      </c>
      <c r="K150" s="6">
        <f t="shared" si="5"/>
        <v>0</v>
      </c>
      <c r="L150" s="6">
        <v>287</v>
      </c>
      <c r="M150" s="6" t="s">
        <v>37</v>
      </c>
    </row>
    <row r="151" spans="1:13" ht="25.5">
      <c r="A151" s="7" t="s">
        <v>587</v>
      </c>
      <c r="B151" s="7" t="s">
        <v>588</v>
      </c>
      <c r="C151" s="4" t="s">
        <v>589</v>
      </c>
      <c r="D151" s="4" t="s">
        <v>87</v>
      </c>
      <c r="E151" s="6">
        <v>10</v>
      </c>
      <c r="F151" s="8">
        <v>0</v>
      </c>
      <c r="G151" s="6">
        <f t="shared" si="4"/>
        <v>0</v>
      </c>
      <c r="H151" s="9" t="s">
        <v>0</v>
      </c>
      <c r="I151" s="7" t="s">
        <v>590</v>
      </c>
      <c r="J151" s="5" t="s">
        <v>0</v>
      </c>
      <c r="K151" s="6">
        <f t="shared" si="5"/>
        <v>0</v>
      </c>
      <c r="L151" s="6">
        <v>235</v>
      </c>
      <c r="M151" s="6" t="s">
        <v>37</v>
      </c>
    </row>
    <row r="152" spans="1:13" ht="25.5">
      <c r="A152" s="7" t="s">
        <v>591</v>
      </c>
      <c r="B152" s="7" t="s">
        <v>592</v>
      </c>
      <c r="C152" s="4" t="s">
        <v>593</v>
      </c>
      <c r="D152" s="4" t="s">
        <v>23</v>
      </c>
      <c r="E152" s="6">
        <v>10</v>
      </c>
      <c r="F152" s="8">
        <v>0</v>
      </c>
      <c r="G152" s="6">
        <f t="shared" si="4"/>
        <v>0</v>
      </c>
      <c r="H152" s="9" t="s">
        <v>0</v>
      </c>
      <c r="I152" s="7" t="s">
        <v>594</v>
      </c>
      <c r="J152" s="5" t="s">
        <v>0</v>
      </c>
      <c r="K152" s="6">
        <f t="shared" si="5"/>
        <v>0</v>
      </c>
      <c r="L152" s="6">
        <v>109</v>
      </c>
      <c r="M152" s="6" t="s">
        <v>37</v>
      </c>
    </row>
    <row r="153" spans="1:13" ht="25.5">
      <c r="A153" s="7" t="s">
        <v>595</v>
      </c>
      <c r="B153" s="7" t="s">
        <v>596</v>
      </c>
      <c r="C153" s="4" t="s">
        <v>597</v>
      </c>
      <c r="D153" s="4" t="s">
        <v>87</v>
      </c>
      <c r="E153" s="6">
        <v>10</v>
      </c>
      <c r="F153" s="8">
        <v>0</v>
      </c>
      <c r="G153" s="6">
        <f t="shared" si="4"/>
        <v>0</v>
      </c>
      <c r="H153" s="9" t="s">
        <v>0</v>
      </c>
      <c r="I153" s="7" t="s">
        <v>598</v>
      </c>
      <c r="J153" s="5" t="s">
        <v>0</v>
      </c>
      <c r="K153" s="6">
        <f t="shared" si="5"/>
        <v>0</v>
      </c>
      <c r="L153" s="6">
        <v>87.75</v>
      </c>
      <c r="M153" s="6" t="s">
        <v>37</v>
      </c>
    </row>
    <row r="154" spans="1:13" ht="25.5">
      <c r="A154" s="7" t="s">
        <v>599</v>
      </c>
      <c r="B154" s="7" t="s">
        <v>600</v>
      </c>
      <c r="C154" s="4" t="s">
        <v>601</v>
      </c>
      <c r="D154" s="4" t="s">
        <v>87</v>
      </c>
      <c r="E154" s="6">
        <v>20</v>
      </c>
      <c r="F154" s="8">
        <v>0</v>
      </c>
      <c r="G154" s="6">
        <f t="shared" si="4"/>
        <v>0</v>
      </c>
      <c r="H154" s="9" t="s">
        <v>0</v>
      </c>
      <c r="I154" s="7" t="s">
        <v>602</v>
      </c>
      <c r="J154" s="5" t="s">
        <v>0</v>
      </c>
      <c r="K154" s="6">
        <f t="shared" si="5"/>
        <v>0</v>
      </c>
      <c r="L154" s="6">
        <v>87.125</v>
      </c>
      <c r="M154" s="6" t="s">
        <v>37</v>
      </c>
    </row>
    <row r="155" spans="1:13" ht="25.5">
      <c r="A155" s="7" t="s">
        <v>603</v>
      </c>
      <c r="B155" s="7" t="s">
        <v>604</v>
      </c>
      <c r="C155" s="4" t="s">
        <v>605</v>
      </c>
      <c r="D155" s="4" t="s">
        <v>87</v>
      </c>
      <c r="E155" s="6">
        <v>15</v>
      </c>
      <c r="F155" s="8">
        <v>0</v>
      </c>
      <c r="G155" s="6">
        <f t="shared" si="4"/>
        <v>0</v>
      </c>
      <c r="H155" s="9" t="s">
        <v>0</v>
      </c>
      <c r="I155" s="7" t="s">
        <v>606</v>
      </c>
      <c r="J155" s="5" t="s">
        <v>0</v>
      </c>
      <c r="K155" s="6">
        <f t="shared" si="5"/>
        <v>0</v>
      </c>
      <c r="L155" s="6">
        <v>83.75</v>
      </c>
      <c r="M155" s="6" t="s">
        <v>37</v>
      </c>
    </row>
    <row r="156" spans="1:13" ht="12.75">
      <c r="A156" s="7" t="s">
        <v>607</v>
      </c>
      <c r="B156" s="7" t="s">
        <v>608</v>
      </c>
      <c r="C156" s="4" t="s">
        <v>609</v>
      </c>
      <c r="D156" s="4" t="s">
        <v>23</v>
      </c>
      <c r="E156" s="6">
        <v>25</v>
      </c>
      <c r="F156" s="8">
        <v>0</v>
      </c>
      <c r="G156" s="6">
        <f t="shared" si="4"/>
        <v>0</v>
      </c>
      <c r="H156" s="9" t="s">
        <v>0</v>
      </c>
      <c r="I156" s="7" t="s">
        <v>610</v>
      </c>
      <c r="J156" s="5" t="s">
        <v>0</v>
      </c>
      <c r="K156" s="6">
        <f t="shared" si="5"/>
        <v>0</v>
      </c>
      <c r="L156" s="6">
        <v>13.875</v>
      </c>
      <c r="M156" s="6" t="s">
        <v>37</v>
      </c>
    </row>
    <row r="157" spans="1:13" ht="12.75">
      <c r="A157" s="7" t="s">
        <v>611</v>
      </c>
      <c r="B157" s="7" t="s">
        <v>612</v>
      </c>
      <c r="C157" s="4" t="s">
        <v>613</v>
      </c>
      <c r="D157" s="4" t="s">
        <v>23</v>
      </c>
      <c r="E157" s="6">
        <v>30</v>
      </c>
      <c r="F157" s="8">
        <v>0</v>
      </c>
      <c r="G157" s="6">
        <f t="shared" si="4"/>
        <v>0</v>
      </c>
      <c r="H157" s="9" t="s">
        <v>0</v>
      </c>
      <c r="I157" s="7" t="s">
        <v>614</v>
      </c>
      <c r="J157" s="5" t="s">
        <v>0</v>
      </c>
      <c r="K157" s="6">
        <f t="shared" si="5"/>
        <v>0</v>
      </c>
      <c r="L157" s="6">
        <v>473.5</v>
      </c>
      <c r="M157" s="6" t="s">
        <v>37</v>
      </c>
    </row>
    <row r="158" spans="1:13" ht="12.75">
      <c r="A158" s="7" t="s">
        <v>615</v>
      </c>
      <c r="B158" s="7" t="s">
        <v>616</v>
      </c>
      <c r="C158" s="4" t="s">
        <v>617</v>
      </c>
      <c r="D158" s="4" t="s">
        <v>23</v>
      </c>
      <c r="E158" s="6">
        <v>20</v>
      </c>
      <c r="F158" s="8">
        <v>0</v>
      </c>
      <c r="G158" s="6">
        <f t="shared" si="4"/>
        <v>0</v>
      </c>
      <c r="H158" s="9" t="s">
        <v>0</v>
      </c>
      <c r="I158" s="7" t="s">
        <v>618</v>
      </c>
      <c r="J158" s="5" t="s">
        <v>0</v>
      </c>
      <c r="K158" s="6">
        <f t="shared" si="5"/>
        <v>0</v>
      </c>
      <c r="L158" s="6">
        <v>438</v>
      </c>
      <c r="M158" s="6" t="s">
        <v>37</v>
      </c>
    </row>
    <row r="159" spans="1:13" ht="25.5">
      <c r="A159" s="7" t="s">
        <v>619</v>
      </c>
      <c r="B159" s="7" t="s">
        <v>620</v>
      </c>
      <c r="C159" s="4" t="s">
        <v>621</v>
      </c>
      <c r="D159" s="4" t="s">
        <v>87</v>
      </c>
      <c r="E159" s="6">
        <v>15</v>
      </c>
      <c r="F159" s="8">
        <v>0</v>
      </c>
      <c r="G159" s="6">
        <f t="shared" si="4"/>
        <v>0</v>
      </c>
      <c r="H159" s="9" t="s">
        <v>0</v>
      </c>
      <c r="I159" s="7" t="s">
        <v>622</v>
      </c>
      <c r="J159" s="5" t="s">
        <v>0</v>
      </c>
      <c r="K159" s="6">
        <f t="shared" si="5"/>
        <v>0</v>
      </c>
      <c r="L159" s="6">
        <v>624.5</v>
      </c>
      <c r="M159" s="6" t="s">
        <v>37</v>
      </c>
    </row>
    <row r="160" spans="1:13" ht="25.5">
      <c r="A160" s="7" t="s">
        <v>623</v>
      </c>
      <c r="B160" s="7" t="s">
        <v>624</v>
      </c>
      <c r="C160" s="4" t="s">
        <v>625</v>
      </c>
      <c r="D160" s="4" t="s">
        <v>87</v>
      </c>
      <c r="E160" s="6">
        <v>7</v>
      </c>
      <c r="F160" s="8">
        <v>0</v>
      </c>
      <c r="G160" s="6">
        <f t="shared" si="4"/>
        <v>0</v>
      </c>
      <c r="H160" s="9" t="s">
        <v>0</v>
      </c>
      <c r="I160" s="7" t="s">
        <v>626</v>
      </c>
      <c r="J160" s="5" t="s">
        <v>0</v>
      </c>
      <c r="K160" s="6">
        <f t="shared" si="5"/>
        <v>0</v>
      </c>
      <c r="L160" s="6">
        <v>899.3</v>
      </c>
      <c r="M160" s="6" t="s">
        <v>37</v>
      </c>
    </row>
    <row r="161" spans="1:13" ht="25.5">
      <c r="A161" s="7" t="s">
        <v>627</v>
      </c>
      <c r="B161" s="7" t="s">
        <v>628</v>
      </c>
      <c r="C161" s="4" t="s">
        <v>629</v>
      </c>
      <c r="D161" s="4" t="s">
        <v>87</v>
      </c>
      <c r="E161" s="6">
        <v>30</v>
      </c>
      <c r="F161" s="8">
        <v>0</v>
      </c>
      <c r="G161" s="6">
        <f t="shared" si="4"/>
        <v>0</v>
      </c>
      <c r="H161" s="9" t="s">
        <v>0</v>
      </c>
      <c r="I161" s="7" t="s">
        <v>630</v>
      </c>
      <c r="J161" s="5" t="s">
        <v>0</v>
      </c>
      <c r="K161" s="6">
        <f t="shared" si="5"/>
        <v>0</v>
      </c>
      <c r="L161" s="6">
        <v>42.4</v>
      </c>
      <c r="M161" s="6" t="s">
        <v>37</v>
      </c>
    </row>
    <row r="162" spans="1:13" ht="25.5">
      <c r="A162" s="7" t="s">
        <v>631</v>
      </c>
      <c r="B162" s="7" t="s">
        <v>632</v>
      </c>
      <c r="C162" s="4" t="s">
        <v>633</v>
      </c>
      <c r="D162" s="4" t="s">
        <v>87</v>
      </c>
      <c r="E162" s="6">
        <v>30</v>
      </c>
      <c r="F162" s="8">
        <v>0</v>
      </c>
      <c r="G162" s="6">
        <f t="shared" si="4"/>
        <v>0</v>
      </c>
      <c r="H162" s="9" t="s">
        <v>0</v>
      </c>
      <c r="I162" s="7" t="s">
        <v>634</v>
      </c>
      <c r="J162" s="5" t="s">
        <v>0</v>
      </c>
      <c r="K162" s="6">
        <f t="shared" si="5"/>
        <v>0</v>
      </c>
      <c r="L162" s="6">
        <v>76</v>
      </c>
      <c r="M162" s="6" t="s">
        <v>37</v>
      </c>
    </row>
    <row r="163" spans="1:13" ht="25.5">
      <c r="A163" s="7" t="s">
        <v>635</v>
      </c>
      <c r="B163" s="7" t="s">
        <v>636</v>
      </c>
      <c r="C163" s="4" t="s">
        <v>637</v>
      </c>
      <c r="D163" s="4" t="s">
        <v>87</v>
      </c>
      <c r="E163" s="6">
        <v>30</v>
      </c>
      <c r="F163" s="8">
        <v>0</v>
      </c>
      <c r="G163" s="6">
        <f t="shared" si="4"/>
        <v>0</v>
      </c>
      <c r="H163" s="9" t="s">
        <v>0</v>
      </c>
      <c r="I163" s="7" t="s">
        <v>638</v>
      </c>
      <c r="J163" s="5" t="s">
        <v>0</v>
      </c>
      <c r="K163" s="6">
        <f t="shared" si="5"/>
        <v>0</v>
      </c>
      <c r="L163" s="6">
        <v>50.8333</v>
      </c>
      <c r="M163" s="6" t="s">
        <v>37</v>
      </c>
    </row>
    <row r="164" spans="1:13" ht="12.75">
      <c r="A164" s="7" t="s">
        <v>639</v>
      </c>
      <c r="B164" s="7" t="s">
        <v>640</v>
      </c>
      <c r="C164" s="4" t="s">
        <v>641</v>
      </c>
      <c r="D164" s="4" t="s">
        <v>23</v>
      </c>
      <c r="E164" s="6">
        <v>100</v>
      </c>
      <c r="F164" s="8">
        <v>0</v>
      </c>
      <c r="G164" s="6">
        <f t="shared" si="4"/>
        <v>0</v>
      </c>
      <c r="H164" s="9" t="s">
        <v>0</v>
      </c>
      <c r="I164" s="7" t="s">
        <v>642</v>
      </c>
      <c r="J164" s="5" t="s">
        <v>0</v>
      </c>
      <c r="K164" s="6">
        <f t="shared" si="5"/>
        <v>0</v>
      </c>
      <c r="L164" s="6">
        <v>40.9333</v>
      </c>
      <c r="M164" s="6" t="s">
        <v>37</v>
      </c>
    </row>
    <row r="165" spans="1:13" ht="12.75">
      <c r="A165" s="7" t="s">
        <v>643</v>
      </c>
      <c r="B165" s="7" t="s">
        <v>644</v>
      </c>
      <c r="C165" s="4" t="s">
        <v>645</v>
      </c>
      <c r="D165" s="4" t="s">
        <v>23</v>
      </c>
      <c r="E165" s="6">
        <v>150</v>
      </c>
      <c r="F165" s="8">
        <v>0</v>
      </c>
      <c r="G165" s="6">
        <f t="shared" si="4"/>
        <v>0</v>
      </c>
      <c r="H165" s="9" t="s">
        <v>0</v>
      </c>
      <c r="I165" s="7" t="s">
        <v>646</v>
      </c>
      <c r="J165" s="5" t="s">
        <v>0</v>
      </c>
      <c r="K165" s="6">
        <f t="shared" si="5"/>
        <v>0</v>
      </c>
      <c r="L165" s="6">
        <v>37.1667</v>
      </c>
      <c r="M165" s="6" t="s">
        <v>37</v>
      </c>
    </row>
    <row r="166" spans="1:13" ht="12.75">
      <c r="A166" s="7" t="s">
        <v>647</v>
      </c>
      <c r="B166" s="7" t="s">
        <v>648</v>
      </c>
      <c r="C166" s="4" t="s">
        <v>649</v>
      </c>
      <c r="D166" s="4" t="s">
        <v>23</v>
      </c>
      <c r="E166" s="6">
        <v>150</v>
      </c>
      <c r="F166" s="8">
        <v>0</v>
      </c>
      <c r="G166" s="6">
        <f t="shared" si="4"/>
        <v>0</v>
      </c>
      <c r="H166" s="9" t="s">
        <v>0</v>
      </c>
      <c r="I166" s="7" t="s">
        <v>650</v>
      </c>
      <c r="J166" s="5" t="s">
        <v>0</v>
      </c>
      <c r="K166" s="6">
        <f t="shared" si="5"/>
        <v>0</v>
      </c>
      <c r="L166" s="6">
        <v>70.8333</v>
      </c>
      <c r="M166" s="6" t="s">
        <v>37</v>
      </c>
    </row>
    <row r="167" spans="1:13" ht="12.75">
      <c r="A167" s="7" t="s">
        <v>651</v>
      </c>
      <c r="B167" s="7" t="s">
        <v>652</v>
      </c>
      <c r="C167" s="4" t="s">
        <v>653</v>
      </c>
      <c r="D167" s="4" t="s">
        <v>23</v>
      </c>
      <c r="E167" s="6">
        <v>150</v>
      </c>
      <c r="F167" s="8">
        <v>0</v>
      </c>
      <c r="G167" s="6">
        <f t="shared" si="4"/>
        <v>0</v>
      </c>
      <c r="H167" s="9" t="s">
        <v>0</v>
      </c>
      <c r="I167" s="7" t="s">
        <v>654</v>
      </c>
      <c r="J167" s="5" t="s">
        <v>0</v>
      </c>
      <c r="K167" s="6">
        <f t="shared" si="5"/>
        <v>0</v>
      </c>
      <c r="L167" s="6">
        <v>70.6667</v>
      </c>
      <c r="M167" s="6" t="s">
        <v>37</v>
      </c>
    </row>
    <row r="168" spans="1:13" ht="12.75">
      <c r="A168" s="7" t="s">
        <v>655</v>
      </c>
      <c r="B168" s="7" t="s">
        <v>656</v>
      </c>
      <c r="C168" s="4" t="s">
        <v>657</v>
      </c>
      <c r="D168" s="4" t="s">
        <v>87</v>
      </c>
      <c r="E168" s="6">
        <v>100</v>
      </c>
      <c r="F168" s="8">
        <v>0</v>
      </c>
      <c r="G168" s="6">
        <f t="shared" si="4"/>
        <v>0</v>
      </c>
      <c r="H168" s="9" t="s">
        <v>0</v>
      </c>
      <c r="I168" s="7" t="s">
        <v>658</v>
      </c>
      <c r="J168" s="5" t="s">
        <v>0</v>
      </c>
      <c r="K168" s="6">
        <f t="shared" si="5"/>
        <v>0</v>
      </c>
      <c r="L168" s="6">
        <v>33.9167</v>
      </c>
      <c r="M168" s="6" t="s">
        <v>37</v>
      </c>
    </row>
    <row r="169" spans="1:13" ht="12.75">
      <c r="A169" s="7" t="s">
        <v>659</v>
      </c>
      <c r="B169" s="7" t="s">
        <v>660</v>
      </c>
      <c r="C169" s="4" t="s">
        <v>661</v>
      </c>
      <c r="D169" s="4" t="s">
        <v>23</v>
      </c>
      <c r="E169" s="6">
        <v>80</v>
      </c>
      <c r="F169" s="8">
        <v>0</v>
      </c>
      <c r="G169" s="6">
        <f t="shared" si="4"/>
        <v>0</v>
      </c>
      <c r="H169" s="9" t="s">
        <v>0</v>
      </c>
      <c r="I169" s="7" t="s">
        <v>662</v>
      </c>
      <c r="J169" s="5" t="s">
        <v>0</v>
      </c>
      <c r="K169" s="6">
        <f t="shared" si="5"/>
        <v>0</v>
      </c>
      <c r="L169" s="6">
        <v>57.25</v>
      </c>
      <c r="M169" s="6" t="s">
        <v>37</v>
      </c>
    </row>
    <row r="170" spans="1:13" ht="12.75">
      <c r="A170" s="7" t="s">
        <v>663</v>
      </c>
      <c r="B170" s="7" t="s">
        <v>664</v>
      </c>
      <c r="C170" s="4" t="s">
        <v>665</v>
      </c>
      <c r="D170" s="4" t="s">
        <v>45</v>
      </c>
      <c r="E170" s="6">
        <v>15</v>
      </c>
      <c r="F170" s="8">
        <v>0</v>
      </c>
      <c r="G170" s="6">
        <f t="shared" si="4"/>
        <v>0</v>
      </c>
      <c r="H170" s="9" t="s">
        <v>0</v>
      </c>
      <c r="I170" s="7" t="s">
        <v>666</v>
      </c>
      <c r="J170" s="5" t="s">
        <v>0</v>
      </c>
      <c r="K170" s="6">
        <f t="shared" si="5"/>
        <v>0</v>
      </c>
      <c r="L170" s="6">
        <v>257</v>
      </c>
      <c r="M170" s="6" t="s">
        <v>37</v>
      </c>
    </row>
    <row r="171" spans="1:13" ht="12.75">
      <c r="A171" s="7" t="s">
        <v>667</v>
      </c>
      <c r="B171" s="7" t="s">
        <v>668</v>
      </c>
      <c r="C171" s="4" t="s">
        <v>669</v>
      </c>
      <c r="D171" s="4" t="s">
        <v>45</v>
      </c>
      <c r="E171" s="6">
        <v>20</v>
      </c>
      <c r="F171" s="8">
        <v>0</v>
      </c>
      <c r="G171" s="6">
        <f t="shared" si="4"/>
        <v>0</v>
      </c>
      <c r="H171" s="9" t="s">
        <v>0</v>
      </c>
      <c r="I171" s="7" t="s">
        <v>670</v>
      </c>
      <c r="J171" s="5" t="s">
        <v>0</v>
      </c>
      <c r="K171" s="6">
        <f t="shared" si="5"/>
        <v>0</v>
      </c>
      <c r="L171" s="6">
        <v>327.8667</v>
      </c>
      <c r="M171" s="6" t="s">
        <v>37</v>
      </c>
    </row>
    <row r="172" spans="1:13" ht="25.5">
      <c r="A172" s="7" t="s">
        <v>671</v>
      </c>
      <c r="B172" s="7" t="s">
        <v>672</v>
      </c>
      <c r="C172" s="4" t="s">
        <v>673</v>
      </c>
      <c r="D172" s="4" t="s">
        <v>23</v>
      </c>
      <c r="E172" s="6">
        <v>20</v>
      </c>
      <c r="F172" s="8">
        <v>0</v>
      </c>
      <c r="G172" s="6">
        <f t="shared" si="4"/>
        <v>0</v>
      </c>
      <c r="H172" s="9" t="s">
        <v>0</v>
      </c>
      <c r="I172" s="7" t="s">
        <v>674</v>
      </c>
      <c r="J172" s="5" t="s">
        <v>0</v>
      </c>
      <c r="K172" s="6">
        <f t="shared" si="5"/>
        <v>0</v>
      </c>
      <c r="L172" s="6">
        <v>206</v>
      </c>
      <c r="M172" s="6" t="s">
        <v>37</v>
      </c>
    </row>
    <row r="173" spans="1:13" ht="25.5">
      <c r="A173" s="7" t="s">
        <v>675</v>
      </c>
      <c r="B173" s="7" t="s">
        <v>676</v>
      </c>
      <c r="C173" s="4" t="s">
        <v>677</v>
      </c>
      <c r="D173" s="4" t="s">
        <v>87</v>
      </c>
      <c r="E173" s="6">
        <v>20</v>
      </c>
      <c r="F173" s="8">
        <v>0</v>
      </c>
      <c r="G173" s="6">
        <f t="shared" si="4"/>
        <v>0</v>
      </c>
      <c r="H173" s="9" t="s">
        <v>0</v>
      </c>
      <c r="I173" s="7" t="s">
        <v>678</v>
      </c>
      <c r="J173" s="5" t="s">
        <v>0</v>
      </c>
      <c r="K173" s="6">
        <f t="shared" si="5"/>
        <v>0</v>
      </c>
      <c r="L173" s="6">
        <v>73.3667</v>
      </c>
      <c r="M173" s="6" t="s">
        <v>37</v>
      </c>
    </row>
    <row r="174" spans="1:13" ht="25.5">
      <c r="A174" s="7" t="s">
        <v>679</v>
      </c>
      <c r="B174" s="7" t="s">
        <v>680</v>
      </c>
      <c r="C174" s="4" t="s">
        <v>681</v>
      </c>
      <c r="D174" s="4" t="s">
        <v>23</v>
      </c>
      <c r="E174" s="6">
        <v>20</v>
      </c>
      <c r="F174" s="8">
        <v>0</v>
      </c>
      <c r="G174" s="6">
        <f t="shared" si="4"/>
        <v>0</v>
      </c>
      <c r="H174" s="9" t="s">
        <v>0</v>
      </c>
      <c r="I174" s="7" t="s">
        <v>682</v>
      </c>
      <c r="J174" s="5" t="s">
        <v>0</v>
      </c>
      <c r="K174" s="6">
        <f t="shared" si="5"/>
        <v>0</v>
      </c>
      <c r="L174" s="6">
        <v>32.3333</v>
      </c>
      <c r="M174" s="6" t="s">
        <v>37</v>
      </c>
    </row>
    <row r="175" spans="1:13" ht="25.5">
      <c r="A175" s="7" t="s">
        <v>683</v>
      </c>
      <c r="B175" s="7" t="s">
        <v>684</v>
      </c>
      <c r="C175" s="4" t="s">
        <v>685</v>
      </c>
      <c r="D175" s="4" t="s">
        <v>87</v>
      </c>
      <c r="E175" s="6">
        <v>300</v>
      </c>
      <c r="F175" s="8">
        <v>0</v>
      </c>
      <c r="G175" s="6">
        <f t="shared" si="4"/>
        <v>0</v>
      </c>
      <c r="H175" s="9" t="s">
        <v>0</v>
      </c>
      <c r="I175" s="7" t="s">
        <v>686</v>
      </c>
      <c r="J175" s="5" t="s">
        <v>0</v>
      </c>
      <c r="K175" s="6">
        <f t="shared" si="5"/>
        <v>0</v>
      </c>
      <c r="L175" s="6">
        <v>18.2</v>
      </c>
      <c r="M175" s="6" t="s">
        <v>37</v>
      </c>
    </row>
    <row r="176" spans="1:13" ht="12.75">
      <c r="A176" s="7" t="s">
        <v>687</v>
      </c>
      <c r="B176" s="7" t="s">
        <v>688</v>
      </c>
      <c r="C176" s="4" t="s">
        <v>689</v>
      </c>
      <c r="D176" s="4" t="s">
        <v>82</v>
      </c>
      <c r="E176" s="6">
        <v>250</v>
      </c>
      <c r="F176" s="8">
        <v>0</v>
      </c>
      <c r="G176" s="6">
        <f t="shared" si="4"/>
        <v>0</v>
      </c>
      <c r="H176" s="9" t="s">
        <v>0</v>
      </c>
      <c r="I176" s="7" t="s">
        <v>690</v>
      </c>
      <c r="J176" s="5" t="s">
        <v>0</v>
      </c>
      <c r="K176" s="6">
        <f t="shared" si="5"/>
        <v>0</v>
      </c>
      <c r="L176" s="6">
        <v>21.2</v>
      </c>
      <c r="M176" s="6" t="s">
        <v>37</v>
      </c>
    </row>
    <row r="177" spans="1:13" ht="12.75">
      <c r="A177" s="7" t="s">
        <v>691</v>
      </c>
      <c r="B177" s="7" t="s">
        <v>692</v>
      </c>
      <c r="C177" s="4" t="s">
        <v>693</v>
      </c>
      <c r="D177" s="4" t="s">
        <v>82</v>
      </c>
      <c r="E177" s="6">
        <v>150</v>
      </c>
      <c r="F177" s="8">
        <v>0</v>
      </c>
      <c r="G177" s="6">
        <f t="shared" si="4"/>
        <v>0</v>
      </c>
      <c r="H177" s="9" t="s">
        <v>0</v>
      </c>
      <c r="I177" s="7" t="s">
        <v>694</v>
      </c>
      <c r="J177" s="5" t="s">
        <v>0</v>
      </c>
      <c r="K177" s="6">
        <f t="shared" si="5"/>
        <v>0</v>
      </c>
      <c r="L177" s="6">
        <v>29.1667</v>
      </c>
      <c r="M177" s="6" t="s">
        <v>37</v>
      </c>
    </row>
    <row r="178" spans="1:13" ht="25.5">
      <c r="A178" s="7" t="s">
        <v>695</v>
      </c>
      <c r="B178" s="7" t="s">
        <v>696</v>
      </c>
      <c r="C178" s="4" t="s">
        <v>697</v>
      </c>
      <c r="D178" s="4" t="s">
        <v>23</v>
      </c>
      <c r="E178" s="6">
        <v>20</v>
      </c>
      <c r="F178" s="8">
        <v>0</v>
      </c>
      <c r="G178" s="6">
        <f t="shared" si="4"/>
        <v>0</v>
      </c>
      <c r="H178" s="9" t="s">
        <v>0</v>
      </c>
      <c r="I178" s="7" t="s">
        <v>698</v>
      </c>
      <c r="J178" s="5" t="s">
        <v>0</v>
      </c>
      <c r="K178" s="6">
        <f t="shared" si="5"/>
        <v>0</v>
      </c>
      <c r="L178" s="6">
        <v>23.6</v>
      </c>
      <c r="M178" s="6" t="s">
        <v>37</v>
      </c>
    </row>
    <row r="179" spans="1:13" ht="12.75">
      <c r="A179" s="7" t="s">
        <v>699</v>
      </c>
      <c r="B179" s="7" t="s">
        <v>700</v>
      </c>
      <c r="C179" s="4" t="s">
        <v>701</v>
      </c>
      <c r="D179" s="4" t="s">
        <v>23</v>
      </c>
      <c r="E179" s="6">
        <v>20</v>
      </c>
      <c r="F179" s="8">
        <v>0</v>
      </c>
      <c r="G179" s="6">
        <f t="shared" si="4"/>
        <v>0</v>
      </c>
      <c r="H179" s="9" t="s">
        <v>0</v>
      </c>
      <c r="I179" s="7" t="s">
        <v>702</v>
      </c>
      <c r="J179" s="5" t="s">
        <v>0</v>
      </c>
      <c r="K179" s="6">
        <f t="shared" si="5"/>
        <v>0</v>
      </c>
      <c r="L179" s="6">
        <v>210</v>
      </c>
      <c r="M179" s="6" t="s">
        <v>37</v>
      </c>
    </row>
    <row r="180" spans="1:13" ht="25.5">
      <c r="A180" s="7" t="s">
        <v>703</v>
      </c>
      <c r="B180" s="7" t="s">
        <v>704</v>
      </c>
      <c r="C180" s="4" t="s">
        <v>705</v>
      </c>
      <c r="D180" s="4" t="s">
        <v>87</v>
      </c>
      <c r="E180" s="6">
        <v>10</v>
      </c>
      <c r="F180" s="8">
        <v>0</v>
      </c>
      <c r="G180" s="6">
        <f t="shared" si="4"/>
        <v>0</v>
      </c>
      <c r="H180" s="9" t="s">
        <v>0</v>
      </c>
      <c r="I180" s="7" t="s">
        <v>706</v>
      </c>
      <c r="J180" s="5" t="s">
        <v>0</v>
      </c>
      <c r="K180" s="6">
        <f t="shared" si="5"/>
        <v>0</v>
      </c>
      <c r="L180" s="6">
        <v>149.5</v>
      </c>
      <c r="M180" s="6" t="s">
        <v>37</v>
      </c>
    </row>
    <row r="181" spans="1:13" ht="12.75">
      <c r="A181" s="7" t="s">
        <v>707</v>
      </c>
      <c r="B181" s="7" t="s">
        <v>708</v>
      </c>
      <c r="C181" s="4" t="s">
        <v>709</v>
      </c>
      <c r="D181" s="4" t="s">
        <v>82</v>
      </c>
      <c r="E181" s="6">
        <v>10</v>
      </c>
      <c r="F181" s="8">
        <v>0</v>
      </c>
      <c r="G181" s="6">
        <f t="shared" si="4"/>
        <v>0</v>
      </c>
      <c r="H181" s="9" t="s">
        <v>0</v>
      </c>
      <c r="I181" s="7" t="s">
        <v>710</v>
      </c>
      <c r="J181" s="5" t="s">
        <v>0</v>
      </c>
      <c r="K181" s="6">
        <f t="shared" si="5"/>
        <v>0</v>
      </c>
      <c r="L181" s="6">
        <v>122.25</v>
      </c>
      <c r="M181" s="6" t="s">
        <v>37</v>
      </c>
    </row>
    <row r="182" spans="1:13" ht="12.75">
      <c r="A182" s="7" t="s">
        <v>711</v>
      </c>
      <c r="B182" s="7" t="s">
        <v>712</v>
      </c>
      <c r="C182" s="4" t="s">
        <v>713</v>
      </c>
      <c r="D182" s="4" t="s">
        <v>23</v>
      </c>
      <c r="E182" s="6">
        <v>30</v>
      </c>
      <c r="F182" s="8">
        <v>0</v>
      </c>
      <c r="G182" s="6">
        <f t="shared" si="4"/>
        <v>0</v>
      </c>
      <c r="H182" s="9" t="s">
        <v>0</v>
      </c>
      <c r="I182" s="7" t="s">
        <v>714</v>
      </c>
      <c r="J182" s="5" t="s">
        <v>0</v>
      </c>
      <c r="K182" s="6">
        <f t="shared" si="5"/>
        <v>0</v>
      </c>
      <c r="L182" s="6">
        <v>65.375</v>
      </c>
      <c r="M182" s="6" t="s">
        <v>37</v>
      </c>
    </row>
    <row r="183" spans="1:13" ht="25.5">
      <c r="A183" s="7" t="s">
        <v>715</v>
      </c>
      <c r="B183" s="7" t="s">
        <v>716</v>
      </c>
      <c r="C183" s="4" t="s">
        <v>717</v>
      </c>
      <c r="D183" s="4" t="s">
        <v>87</v>
      </c>
      <c r="E183" s="6">
        <v>2</v>
      </c>
      <c r="F183" s="8">
        <v>0</v>
      </c>
      <c r="G183" s="6">
        <f t="shared" si="4"/>
        <v>0</v>
      </c>
      <c r="H183" s="9" t="s">
        <v>0</v>
      </c>
      <c r="I183" s="7" t="s">
        <v>718</v>
      </c>
      <c r="J183" s="5" t="s">
        <v>0</v>
      </c>
      <c r="K183" s="6">
        <f t="shared" si="5"/>
        <v>0</v>
      </c>
      <c r="L183" s="6">
        <v>1376.6667</v>
      </c>
      <c r="M183" s="6" t="s">
        <v>37</v>
      </c>
    </row>
    <row r="184" spans="1:13" ht="12.75">
      <c r="A184" s="7" t="s">
        <v>719</v>
      </c>
      <c r="B184" s="7" t="s">
        <v>720</v>
      </c>
      <c r="C184" s="4" t="s">
        <v>721</v>
      </c>
      <c r="D184" s="4" t="s">
        <v>82</v>
      </c>
      <c r="E184" s="6">
        <v>2</v>
      </c>
      <c r="F184" s="8">
        <v>0</v>
      </c>
      <c r="G184" s="6">
        <f t="shared" si="4"/>
        <v>0</v>
      </c>
      <c r="H184" s="9" t="s">
        <v>0</v>
      </c>
      <c r="I184" s="7" t="s">
        <v>722</v>
      </c>
      <c r="J184" s="5" t="s">
        <v>0</v>
      </c>
      <c r="K184" s="6">
        <f t="shared" si="5"/>
        <v>0</v>
      </c>
      <c r="L184" s="6">
        <v>1594.6667</v>
      </c>
      <c r="M184" s="6" t="s">
        <v>37</v>
      </c>
    </row>
    <row r="185" spans="1:13" ht="25.5">
      <c r="A185" s="7" t="s">
        <v>723</v>
      </c>
      <c r="B185" s="7" t="s">
        <v>724</v>
      </c>
      <c r="C185" s="4" t="s">
        <v>725</v>
      </c>
      <c r="D185" s="4" t="s">
        <v>23</v>
      </c>
      <c r="E185" s="6">
        <v>2</v>
      </c>
      <c r="F185" s="8">
        <v>0</v>
      </c>
      <c r="G185" s="6">
        <f t="shared" si="4"/>
        <v>0</v>
      </c>
      <c r="H185" s="9" t="s">
        <v>0</v>
      </c>
      <c r="I185" s="7" t="s">
        <v>726</v>
      </c>
      <c r="J185" s="5" t="s">
        <v>0</v>
      </c>
      <c r="K185" s="6">
        <f t="shared" si="5"/>
        <v>0</v>
      </c>
      <c r="L185" s="6">
        <v>2083.3333</v>
      </c>
      <c r="M185" s="6" t="s">
        <v>37</v>
      </c>
    </row>
    <row r="186" spans="1:13" ht="25.5">
      <c r="A186" s="7" t="s">
        <v>727</v>
      </c>
      <c r="B186" s="7" t="s">
        <v>728</v>
      </c>
      <c r="C186" s="4" t="s">
        <v>729</v>
      </c>
      <c r="D186" s="4" t="s">
        <v>23</v>
      </c>
      <c r="E186" s="6">
        <v>4</v>
      </c>
      <c r="F186" s="8">
        <v>0</v>
      </c>
      <c r="G186" s="6">
        <f t="shared" si="4"/>
        <v>0</v>
      </c>
      <c r="H186" s="9" t="s">
        <v>0</v>
      </c>
      <c r="I186" s="7" t="s">
        <v>730</v>
      </c>
      <c r="J186" s="5" t="s">
        <v>0</v>
      </c>
      <c r="K186" s="6">
        <f t="shared" si="5"/>
        <v>0</v>
      </c>
      <c r="L186" s="6">
        <v>2928</v>
      </c>
      <c r="M186" s="6" t="s">
        <v>37</v>
      </c>
    </row>
    <row r="187" spans="1:13" ht="25.5">
      <c r="A187" s="7" t="s">
        <v>731</v>
      </c>
      <c r="B187" s="7" t="s">
        <v>732</v>
      </c>
      <c r="C187" s="4" t="s">
        <v>733</v>
      </c>
      <c r="D187" s="4" t="s">
        <v>23</v>
      </c>
      <c r="E187" s="6">
        <v>5</v>
      </c>
      <c r="F187" s="8">
        <v>0</v>
      </c>
      <c r="G187" s="6">
        <f t="shared" si="4"/>
        <v>0</v>
      </c>
      <c r="H187" s="9" t="s">
        <v>0</v>
      </c>
      <c r="I187" s="7" t="s">
        <v>734</v>
      </c>
      <c r="J187" s="5" t="s">
        <v>0</v>
      </c>
      <c r="K187" s="6">
        <f t="shared" si="5"/>
        <v>0</v>
      </c>
      <c r="L187" s="6">
        <v>4120</v>
      </c>
      <c r="M187" s="6" t="s">
        <v>37</v>
      </c>
    </row>
    <row r="188" spans="1:13" ht="12.75">
      <c r="A188" s="7" t="s">
        <v>735</v>
      </c>
      <c r="B188" s="7" t="s">
        <v>736</v>
      </c>
      <c r="C188" s="4" t="s">
        <v>737</v>
      </c>
      <c r="D188" s="4" t="s">
        <v>82</v>
      </c>
      <c r="E188" s="6">
        <v>6</v>
      </c>
      <c r="F188" s="8">
        <v>0</v>
      </c>
      <c r="G188" s="6">
        <f t="shared" si="4"/>
        <v>0</v>
      </c>
      <c r="H188" s="9" t="s">
        <v>0</v>
      </c>
      <c r="I188" s="7" t="s">
        <v>738</v>
      </c>
      <c r="J188" s="5" t="s">
        <v>0</v>
      </c>
      <c r="K188" s="6">
        <f t="shared" si="5"/>
        <v>0</v>
      </c>
      <c r="L188" s="6">
        <v>3812</v>
      </c>
      <c r="M188" s="6" t="s">
        <v>37</v>
      </c>
    </row>
    <row r="189" spans="1:13" ht="12.75">
      <c r="A189" s="7" t="s">
        <v>739</v>
      </c>
      <c r="B189" s="7" t="s">
        <v>740</v>
      </c>
      <c r="C189" s="4" t="s">
        <v>741</v>
      </c>
      <c r="D189" s="4" t="s">
        <v>82</v>
      </c>
      <c r="E189" s="6">
        <v>4</v>
      </c>
      <c r="F189" s="8">
        <v>0</v>
      </c>
      <c r="G189" s="6">
        <f t="shared" si="4"/>
        <v>0</v>
      </c>
      <c r="H189" s="9" t="s">
        <v>0</v>
      </c>
      <c r="I189" s="7" t="s">
        <v>742</v>
      </c>
      <c r="J189" s="5" t="s">
        <v>0</v>
      </c>
      <c r="K189" s="6">
        <f t="shared" si="5"/>
        <v>0</v>
      </c>
      <c r="L189" s="6">
        <v>4162.6667</v>
      </c>
      <c r="M189" s="6" t="s">
        <v>37</v>
      </c>
    </row>
    <row r="190" spans="1:13" ht="12.75">
      <c r="A190" s="7" t="s">
        <v>743</v>
      </c>
      <c r="B190" s="7" t="s">
        <v>744</v>
      </c>
      <c r="C190" s="4" t="s">
        <v>745</v>
      </c>
      <c r="D190" s="4" t="s">
        <v>23</v>
      </c>
      <c r="E190" s="6">
        <v>5</v>
      </c>
      <c r="F190" s="8">
        <v>0</v>
      </c>
      <c r="G190" s="6">
        <f t="shared" si="4"/>
        <v>0</v>
      </c>
      <c r="H190" s="9" t="s">
        <v>0</v>
      </c>
      <c r="I190" s="7" t="s">
        <v>746</v>
      </c>
      <c r="J190" s="5" t="s">
        <v>0</v>
      </c>
      <c r="K190" s="6">
        <f t="shared" si="5"/>
        <v>0</v>
      </c>
      <c r="L190" s="6">
        <v>3377.3333</v>
      </c>
      <c r="M190" s="6" t="s">
        <v>37</v>
      </c>
    </row>
    <row r="191" spans="1:13" ht="12.75">
      <c r="A191" s="7" t="s">
        <v>747</v>
      </c>
      <c r="B191" s="7" t="s">
        <v>748</v>
      </c>
      <c r="C191" s="4" t="s">
        <v>749</v>
      </c>
      <c r="D191" s="4" t="s">
        <v>23</v>
      </c>
      <c r="E191" s="6">
        <v>50</v>
      </c>
      <c r="F191" s="8">
        <v>0</v>
      </c>
      <c r="G191" s="6">
        <f t="shared" si="4"/>
        <v>0</v>
      </c>
      <c r="H191" s="9" t="s">
        <v>0</v>
      </c>
      <c r="I191" s="7" t="s">
        <v>750</v>
      </c>
      <c r="J191" s="5" t="s">
        <v>0</v>
      </c>
      <c r="K191" s="6">
        <f t="shared" si="5"/>
        <v>0</v>
      </c>
      <c r="L191" s="6">
        <v>16.2</v>
      </c>
      <c r="M191" s="6" t="s">
        <v>37</v>
      </c>
    </row>
    <row r="192" spans="1:13" ht="12.75">
      <c r="A192" s="7" t="s">
        <v>751</v>
      </c>
      <c r="B192" s="7" t="s">
        <v>752</v>
      </c>
      <c r="C192" s="4" t="s">
        <v>753</v>
      </c>
      <c r="D192" s="4" t="s">
        <v>23</v>
      </c>
      <c r="E192" s="6">
        <v>30</v>
      </c>
      <c r="F192" s="8">
        <v>0</v>
      </c>
      <c r="G192" s="6">
        <f t="shared" si="4"/>
        <v>0</v>
      </c>
      <c r="H192" s="9" t="s">
        <v>0</v>
      </c>
      <c r="I192" s="7" t="s">
        <v>754</v>
      </c>
      <c r="J192" s="5" t="s">
        <v>0</v>
      </c>
      <c r="K192" s="6">
        <f t="shared" si="5"/>
        <v>0</v>
      </c>
      <c r="L192" s="6">
        <v>24.3333</v>
      </c>
      <c r="M192" s="6" t="s">
        <v>37</v>
      </c>
    </row>
    <row r="193" spans="1:13" ht="25.5">
      <c r="A193" s="7" t="s">
        <v>755</v>
      </c>
      <c r="B193" s="7" t="s">
        <v>756</v>
      </c>
      <c r="C193" s="4" t="s">
        <v>757</v>
      </c>
      <c r="D193" s="4" t="s">
        <v>23</v>
      </c>
      <c r="E193" s="6">
        <v>50</v>
      </c>
      <c r="F193" s="8">
        <v>0</v>
      </c>
      <c r="G193" s="6">
        <f t="shared" si="4"/>
        <v>0</v>
      </c>
      <c r="H193" s="9" t="s">
        <v>0</v>
      </c>
      <c r="I193" s="7" t="s">
        <v>758</v>
      </c>
      <c r="J193" s="5" t="s">
        <v>0</v>
      </c>
      <c r="K193" s="6">
        <f t="shared" si="5"/>
        <v>0</v>
      </c>
      <c r="L193" s="6">
        <v>20.3333</v>
      </c>
      <c r="M193" s="6" t="s">
        <v>37</v>
      </c>
    </row>
    <row r="194" spans="1:13" ht="12.75">
      <c r="A194" s="7" t="s">
        <v>759</v>
      </c>
      <c r="B194" s="7" t="s">
        <v>760</v>
      </c>
      <c r="C194" s="4" t="s">
        <v>761</v>
      </c>
      <c r="D194" s="4" t="s">
        <v>82</v>
      </c>
      <c r="E194" s="6">
        <v>50</v>
      </c>
      <c r="F194" s="8">
        <v>0</v>
      </c>
      <c r="G194" s="6">
        <f t="shared" si="4"/>
        <v>0</v>
      </c>
      <c r="H194" s="9" t="s">
        <v>0</v>
      </c>
      <c r="I194" s="7" t="s">
        <v>762</v>
      </c>
      <c r="J194" s="5" t="s">
        <v>0</v>
      </c>
      <c r="K194" s="6">
        <f t="shared" si="5"/>
        <v>0</v>
      </c>
      <c r="L194" s="6">
        <v>244.5</v>
      </c>
      <c r="M194" s="6" t="s">
        <v>37</v>
      </c>
    </row>
    <row r="195" spans="1:13" ht="25.5">
      <c r="A195" s="7" t="s">
        <v>763</v>
      </c>
      <c r="B195" s="7" t="s">
        <v>764</v>
      </c>
      <c r="C195" s="4" t="s">
        <v>765</v>
      </c>
      <c r="D195" s="4" t="s">
        <v>87</v>
      </c>
      <c r="E195" s="6">
        <v>5</v>
      </c>
      <c r="F195" s="8">
        <v>0</v>
      </c>
      <c r="G195" s="6">
        <f t="shared" si="4"/>
        <v>0</v>
      </c>
      <c r="H195" s="9" t="s">
        <v>0</v>
      </c>
      <c r="I195" s="7" t="s">
        <v>766</v>
      </c>
      <c r="J195" s="5" t="s">
        <v>0</v>
      </c>
      <c r="K195" s="6">
        <f t="shared" si="5"/>
        <v>0</v>
      </c>
      <c r="L195" s="6">
        <v>552.5</v>
      </c>
      <c r="M195" s="6" t="s">
        <v>37</v>
      </c>
    </row>
    <row r="196" spans="1:13" ht="12.75">
      <c r="A196" s="7" t="s">
        <v>767</v>
      </c>
      <c r="B196" s="7" t="s">
        <v>768</v>
      </c>
      <c r="C196" s="4" t="s">
        <v>769</v>
      </c>
      <c r="D196" s="4" t="s">
        <v>23</v>
      </c>
      <c r="E196" s="6">
        <v>50</v>
      </c>
      <c r="F196" s="8">
        <v>0</v>
      </c>
      <c r="G196" s="6">
        <f t="shared" si="4"/>
        <v>0</v>
      </c>
      <c r="H196" s="9" t="s">
        <v>0</v>
      </c>
      <c r="I196" s="7" t="s">
        <v>770</v>
      </c>
      <c r="J196" s="5" t="s">
        <v>0</v>
      </c>
      <c r="K196" s="6">
        <f t="shared" si="5"/>
        <v>0</v>
      </c>
      <c r="L196" s="6">
        <v>16.9</v>
      </c>
      <c r="M196" s="6" t="s">
        <v>37</v>
      </c>
    </row>
    <row r="197" spans="1:13" ht="12.75">
      <c r="A197" s="7" t="s">
        <v>771</v>
      </c>
      <c r="B197" s="7" t="s">
        <v>772</v>
      </c>
      <c r="C197" s="4" t="s">
        <v>773</v>
      </c>
      <c r="D197" s="4" t="s">
        <v>23</v>
      </c>
      <c r="E197" s="6">
        <v>30</v>
      </c>
      <c r="F197" s="8">
        <v>0</v>
      </c>
      <c r="G197" s="6">
        <f t="shared" si="4"/>
        <v>0</v>
      </c>
      <c r="H197" s="9" t="s">
        <v>0</v>
      </c>
      <c r="I197" s="7" t="s">
        <v>774</v>
      </c>
      <c r="J197" s="5" t="s">
        <v>0</v>
      </c>
      <c r="K197" s="6">
        <f t="shared" si="5"/>
        <v>0</v>
      </c>
      <c r="L197" s="6">
        <v>19.15</v>
      </c>
      <c r="M197" s="6" t="s">
        <v>37</v>
      </c>
    </row>
    <row r="198" spans="1:13" ht="12.75">
      <c r="A198" s="7" t="s">
        <v>775</v>
      </c>
      <c r="B198" s="7" t="s">
        <v>776</v>
      </c>
      <c r="C198" s="4" t="s">
        <v>777</v>
      </c>
      <c r="D198" s="4" t="s">
        <v>23</v>
      </c>
      <c r="E198" s="6">
        <v>30</v>
      </c>
      <c r="F198" s="8">
        <v>0</v>
      </c>
      <c r="G198" s="6">
        <f t="shared" si="4"/>
        <v>0</v>
      </c>
      <c r="H198" s="9" t="s">
        <v>0</v>
      </c>
      <c r="I198" s="7" t="s">
        <v>778</v>
      </c>
      <c r="J198" s="5" t="s">
        <v>0</v>
      </c>
      <c r="K198" s="6">
        <f t="shared" si="5"/>
        <v>0</v>
      </c>
      <c r="L198" s="6">
        <v>29.1167</v>
      </c>
      <c r="M198" s="6" t="s">
        <v>37</v>
      </c>
    </row>
    <row r="199" spans="1:13" ht="12.75">
      <c r="A199" s="7" t="s">
        <v>779</v>
      </c>
      <c r="B199" s="7" t="s">
        <v>780</v>
      </c>
      <c r="C199" s="4" t="s">
        <v>781</v>
      </c>
      <c r="D199" s="4" t="s">
        <v>45</v>
      </c>
      <c r="E199" s="6">
        <v>50</v>
      </c>
      <c r="F199" s="8">
        <v>0</v>
      </c>
      <c r="G199" s="6">
        <f t="shared" si="4"/>
        <v>0</v>
      </c>
      <c r="H199" s="9" t="s">
        <v>0</v>
      </c>
      <c r="I199" s="7" t="s">
        <v>782</v>
      </c>
      <c r="J199" s="5" t="s">
        <v>0</v>
      </c>
      <c r="K199" s="6">
        <f t="shared" si="5"/>
        <v>0</v>
      </c>
      <c r="L199" s="6">
        <v>26</v>
      </c>
      <c r="M199" s="6" t="s">
        <v>37</v>
      </c>
    </row>
    <row r="200" spans="1:13" ht="25.5">
      <c r="A200" s="7" t="s">
        <v>783</v>
      </c>
      <c r="B200" s="7" t="s">
        <v>784</v>
      </c>
      <c r="C200" s="4" t="s">
        <v>785</v>
      </c>
      <c r="D200" s="4" t="s">
        <v>87</v>
      </c>
      <c r="E200" s="6">
        <v>50</v>
      </c>
      <c r="F200" s="8">
        <v>0</v>
      </c>
      <c r="G200" s="6">
        <f t="shared" si="4"/>
        <v>0</v>
      </c>
      <c r="H200" s="9" t="s">
        <v>0</v>
      </c>
      <c r="I200" s="7" t="s">
        <v>786</v>
      </c>
      <c r="J200" s="5" t="s">
        <v>0</v>
      </c>
      <c r="K200" s="6">
        <f t="shared" si="5"/>
        <v>0</v>
      </c>
      <c r="L200" s="6">
        <v>337.3333</v>
      </c>
      <c r="M200" s="6" t="s">
        <v>37</v>
      </c>
    </row>
    <row r="201" spans="1:13" ht="12.75">
      <c r="A201" s="7" t="s">
        <v>787</v>
      </c>
      <c r="B201" s="7" t="s">
        <v>788</v>
      </c>
      <c r="C201" s="4" t="s">
        <v>789</v>
      </c>
      <c r="D201" s="4" t="s">
        <v>87</v>
      </c>
      <c r="E201" s="6">
        <v>50</v>
      </c>
      <c r="F201" s="8">
        <v>0</v>
      </c>
      <c r="G201" s="6">
        <f t="shared" si="4"/>
        <v>0</v>
      </c>
      <c r="H201" s="9" t="s">
        <v>0</v>
      </c>
      <c r="I201" s="7" t="s">
        <v>790</v>
      </c>
      <c r="J201" s="5" t="s">
        <v>0</v>
      </c>
      <c r="K201" s="6">
        <f t="shared" si="5"/>
        <v>0</v>
      </c>
      <c r="L201" s="6">
        <v>112.5</v>
      </c>
      <c r="M201" s="6" t="s">
        <v>37</v>
      </c>
    </row>
    <row r="202" spans="1:13" ht="12.75">
      <c r="A202" s="7" t="s">
        <v>791</v>
      </c>
      <c r="B202" s="7" t="s">
        <v>792</v>
      </c>
      <c r="C202" s="4" t="s">
        <v>793</v>
      </c>
      <c r="D202" s="4" t="s">
        <v>82</v>
      </c>
      <c r="E202" s="6">
        <v>40</v>
      </c>
      <c r="F202" s="8">
        <v>0</v>
      </c>
      <c r="G202" s="6">
        <f t="shared" si="4"/>
        <v>0</v>
      </c>
      <c r="H202" s="9" t="s">
        <v>0</v>
      </c>
      <c r="I202" s="7" t="s">
        <v>794</v>
      </c>
      <c r="J202" s="5" t="s">
        <v>0</v>
      </c>
      <c r="K202" s="6">
        <f t="shared" si="5"/>
        <v>0</v>
      </c>
      <c r="L202" s="6">
        <v>73</v>
      </c>
      <c r="M202" s="6" t="s">
        <v>37</v>
      </c>
    </row>
    <row r="203" spans="1:13" ht="12.75">
      <c r="A203" s="7" t="s">
        <v>795</v>
      </c>
      <c r="B203" s="7" t="s">
        <v>796</v>
      </c>
      <c r="C203" s="4" t="s">
        <v>797</v>
      </c>
      <c r="D203" s="4" t="s">
        <v>82</v>
      </c>
      <c r="E203" s="6">
        <v>30</v>
      </c>
      <c r="F203" s="8">
        <v>0</v>
      </c>
      <c r="G203" s="6">
        <f t="shared" si="4"/>
        <v>0</v>
      </c>
      <c r="H203" s="9" t="s">
        <v>0</v>
      </c>
      <c r="I203" s="7" t="s">
        <v>798</v>
      </c>
      <c r="J203" s="5" t="s">
        <v>0</v>
      </c>
      <c r="K203" s="6">
        <f t="shared" si="5"/>
        <v>0</v>
      </c>
      <c r="L203" s="6">
        <v>125</v>
      </c>
      <c r="M203" s="6" t="s">
        <v>37</v>
      </c>
    </row>
    <row r="204" spans="1:13" ht="12.75">
      <c r="A204" s="7" t="s">
        <v>799</v>
      </c>
      <c r="B204" s="7" t="s">
        <v>800</v>
      </c>
      <c r="C204" s="4" t="s">
        <v>801</v>
      </c>
      <c r="D204" s="4" t="s">
        <v>23</v>
      </c>
      <c r="E204" s="6">
        <v>30</v>
      </c>
      <c r="F204" s="8">
        <v>0</v>
      </c>
      <c r="G204" s="6">
        <f t="shared" si="4"/>
        <v>0</v>
      </c>
      <c r="H204" s="9" t="s">
        <v>0</v>
      </c>
      <c r="I204" s="7" t="s">
        <v>802</v>
      </c>
      <c r="J204" s="5" t="s">
        <v>0</v>
      </c>
      <c r="K204" s="6">
        <f t="shared" si="5"/>
        <v>0</v>
      </c>
      <c r="L204" s="6">
        <v>95.5</v>
      </c>
      <c r="M204" s="6" t="s">
        <v>37</v>
      </c>
    </row>
    <row r="205" spans="1:13" ht="12.75">
      <c r="A205" s="7" t="s">
        <v>803</v>
      </c>
      <c r="B205" s="7" t="s">
        <v>804</v>
      </c>
      <c r="C205" s="4" t="s">
        <v>805</v>
      </c>
      <c r="D205" s="4" t="s">
        <v>23</v>
      </c>
      <c r="E205" s="6">
        <v>20</v>
      </c>
      <c r="F205" s="8">
        <v>0</v>
      </c>
      <c r="G205" s="6">
        <f t="shared" si="4"/>
        <v>0</v>
      </c>
      <c r="H205" s="9" t="s">
        <v>0</v>
      </c>
      <c r="I205" s="7" t="s">
        <v>806</v>
      </c>
      <c r="J205" s="5" t="s">
        <v>0</v>
      </c>
      <c r="K205" s="6">
        <f t="shared" si="5"/>
        <v>0</v>
      </c>
      <c r="L205" s="6">
        <v>144.375</v>
      </c>
      <c r="M205" s="6" t="s">
        <v>37</v>
      </c>
    </row>
    <row r="206" spans="1:13" ht="12.75">
      <c r="A206" s="7" t="s">
        <v>807</v>
      </c>
      <c r="B206" s="7" t="s">
        <v>808</v>
      </c>
      <c r="C206" s="4" t="s">
        <v>809</v>
      </c>
      <c r="D206" s="4" t="s">
        <v>82</v>
      </c>
      <c r="E206" s="6">
        <v>25</v>
      </c>
      <c r="F206" s="8">
        <v>0</v>
      </c>
      <c r="G206" s="6">
        <f t="shared" si="4"/>
        <v>0</v>
      </c>
      <c r="H206" s="9" t="s">
        <v>0</v>
      </c>
      <c r="I206" s="7" t="s">
        <v>810</v>
      </c>
      <c r="J206" s="5" t="s">
        <v>0</v>
      </c>
      <c r="K206" s="6">
        <f t="shared" si="5"/>
        <v>0</v>
      </c>
      <c r="L206" s="6">
        <v>368</v>
      </c>
      <c r="M206" s="6" t="s">
        <v>37</v>
      </c>
    </row>
    <row r="207" spans="1:13" ht="25.5">
      <c r="A207" s="7" t="s">
        <v>811</v>
      </c>
      <c r="B207" s="7" t="s">
        <v>812</v>
      </c>
      <c r="C207" s="4" t="s">
        <v>813</v>
      </c>
      <c r="D207" s="4" t="s">
        <v>23</v>
      </c>
      <c r="E207" s="6">
        <v>10</v>
      </c>
      <c r="F207" s="8">
        <v>0</v>
      </c>
      <c r="G207" s="6">
        <f aca="true" t="shared" si="6" ref="G207:G270">ROUND(SUM(E207*F207),2)</f>
        <v>0</v>
      </c>
      <c r="H207" s="9" t="s">
        <v>0</v>
      </c>
      <c r="I207" s="7" t="s">
        <v>814</v>
      </c>
      <c r="J207" s="5" t="s">
        <v>0</v>
      </c>
      <c r="K207" s="6">
        <f aca="true" t="shared" si="7" ref="K207:K270">SUM(G207:G207)</f>
        <v>0</v>
      </c>
      <c r="L207" s="6">
        <v>298.5</v>
      </c>
      <c r="M207" s="6" t="s">
        <v>37</v>
      </c>
    </row>
    <row r="208" spans="1:13" ht="12.75">
      <c r="A208" s="7" t="s">
        <v>815</v>
      </c>
      <c r="B208" s="7" t="s">
        <v>816</v>
      </c>
      <c r="C208" s="4" t="s">
        <v>817</v>
      </c>
      <c r="D208" s="4" t="s">
        <v>23</v>
      </c>
      <c r="E208" s="6">
        <v>20</v>
      </c>
      <c r="F208" s="8">
        <v>0</v>
      </c>
      <c r="G208" s="6">
        <f t="shared" si="6"/>
        <v>0</v>
      </c>
      <c r="H208" s="9" t="s">
        <v>0</v>
      </c>
      <c r="I208" s="7" t="s">
        <v>818</v>
      </c>
      <c r="J208" s="5" t="s">
        <v>0</v>
      </c>
      <c r="K208" s="6">
        <f t="shared" si="7"/>
        <v>0</v>
      </c>
      <c r="L208" s="6">
        <v>159</v>
      </c>
      <c r="M208" s="6" t="s">
        <v>37</v>
      </c>
    </row>
    <row r="209" spans="1:13" ht="12.75">
      <c r="A209" s="7" t="s">
        <v>819</v>
      </c>
      <c r="B209" s="7" t="s">
        <v>820</v>
      </c>
      <c r="C209" s="4" t="s">
        <v>821</v>
      </c>
      <c r="D209" s="4" t="s">
        <v>23</v>
      </c>
      <c r="E209" s="6">
        <v>50</v>
      </c>
      <c r="F209" s="8">
        <v>0</v>
      </c>
      <c r="G209" s="6">
        <f t="shared" si="6"/>
        <v>0</v>
      </c>
      <c r="H209" s="9" t="s">
        <v>0</v>
      </c>
      <c r="I209" s="7" t="s">
        <v>822</v>
      </c>
      <c r="J209" s="5" t="s">
        <v>0</v>
      </c>
      <c r="K209" s="6">
        <f t="shared" si="7"/>
        <v>0</v>
      </c>
      <c r="L209" s="6">
        <v>244.5</v>
      </c>
      <c r="M209" s="6" t="s">
        <v>37</v>
      </c>
    </row>
    <row r="210" spans="1:13" ht="12.75">
      <c r="A210" s="7" t="s">
        <v>823</v>
      </c>
      <c r="B210" s="7" t="s">
        <v>824</v>
      </c>
      <c r="C210" s="4" t="s">
        <v>825</v>
      </c>
      <c r="D210" s="4" t="s">
        <v>23</v>
      </c>
      <c r="E210" s="6">
        <v>40</v>
      </c>
      <c r="F210" s="8">
        <v>0</v>
      </c>
      <c r="G210" s="6">
        <f t="shared" si="6"/>
        <v>0</v>
      </c>
      <c r="H210" s="9" t="s">
        <v>0</v>
      </c>
      <c r="I210" s="7" t="s">
        <v>826</v>
      </c>
      <c r="J210" s="5" t="s">
        <v>0</v>
      </c>
      <c r="K210" s="6">
        <f t="shared" si="7"/>
        <v>0</v>
      </c>
      <c r="L210" s="6">
        <v>323.5</v>
      </c>
      <c r="M210" s="6" t="s">
        <v>37</v>
      </c>
    </row>
    <row r="211" spans="1:13" ht="12.75">
      <c r="A211" s="7" t="s">
        <v>827</v>
      </c>
      <c r="B211" s="7" t="s">
        <v>828</v>
      </c>
      <c r="C211" s="4" t="s">
        <v>829</v>
      </c>
      <c r="D211" s="4" t="s">
        <v>23</v>
      </c>
      <c r="E211" s="6">
        <v>25</v>
      </c>
      <c r="F211" s="8">
        <v>0</v>
      </c>
      <c r="G211" s="6">
        <f t="shared" si="6"/>
        <v>0</v>
      </c>
      <c r="H211" s="9" t="s">
        <v>0</v>
      </c>
      <c r="I211" s="7" t="s">
        <v>830</v>
      </c>
      <c r="J211" s="5" t="s">
        <v>0</v>
      </c>
      <c r="K211" s="6">
        <f t="shared" si="7"/>
        <v>0</v>
      </c>
      <c r="L211" s="6">
        <v>406</v>
      </c>
      <c r="M211" s="6" t="s">
        <v>37</v>
      </c>
    </row>
    <row r="212" spans="1:13" ht="25.5">
      <c r="A212" s="7" t="s">
        <v>831</v>
      </c>
      <c r="B212" s="7" t="s">
        <v>832</v>
      </c>
      <c r="C212" s="4" t="s">
        <v>833</v>
      </c>
      <c r="D212" s="4" t="s">
        <v>87</v>
      </c>
      <c r="E212" s="6">
        <v>50</v>
      </c>
      <c r="F212" s="8">
        <v>0</v>
      </c>
      <c r="G212" s="6">
        <f t="shared" si="6"/>
        <v>0</v>
      </c>
      <c r="H212" s="9" t="s">
        <v>0</v>
      </c>
      <c r="I212" s="7" t="s">
        <v>834</v>
      </c>
      <c r="J212" s="5" t="s">
        <v>0</v>
      </c>
      <c r="K212" s="6">
        <f t="shared" si="7"/>
        <v>0</v>
      </c>
      <c r="L212" s="6">
        <v>106.5</v>
      </c>
      <c r="M212" s="6" t="s">
        <v>37</v>
      </c>
    </row>
    <row r="213" spans="1:13" ht="25.5">
      <c r="A213" s="7" t="s">
        <v>835</v>
      </c>
      <c r="B213" s="7" t="s">
        <v>836</v>
      </c>
      <c r="C213" s="4" t="s">
        <v>837</v>
      </c>
      <c r="D213" s="4" t="s">
        <v>87</v>
      </c>
      <c r="E213" s="6">
        <v>8</v>
      </c>
      <c r="F213" s="8">
        <v>0</v>
      </c>
      <c r="G213" s="6">
        <f t="shared" si="6"/>
        <v>0</v>
      </c>
      <c r="H213" s="9" t="s">
        <v>0</v>
      </c>
      <c r="I213" s="7" t="s">
        <v>838</v>
      </c>
      <c r="J213" s="5" t="s">
        <v>0</v>
      </c>
      <c r="K213" s="6">
        <f t="shared" si="7"/>
        <v>0</v>
      </c>
      <c r="L213" s="6">
        <v>817.7667</v>
      </c>
      <c r="M213" s="6" t="s">
        <v>37</v>
      </c>
    </row>
    <row r="214" spans="1:13" ht="12.75">
      <c r="A214" s="7" t="s">
        <v>839</v>
      </c>
      <c r="B214" s="7" t="s">
        <v>840</v>
      </c>
      <c r="C214" s="4" t="s">
        <v>841</v>
      </c>
      <c r="D214" s="4" t="s">
        <v>82</v>
      </c>
      <c r="E214" s="6">
        <v>25</v>
      </c>
      <c r="F214" s="8">
        <v>0</v>
      </c>
      <c r="G214" s="6">
        <f t="shared" si="6"/>
        <v>0</v>
      </c>
      <c r="H214" s="9" t="s">
        <v>0</v>
      </c>
      <c r="I214" s="7" t="s">
        <v>842</v>
      </c>
      <c r="J214" s="5" t="s">
        <v>0</v>
      </c>
      <c r="K214" s="6">
        <f t="shared" si="7"/>
        <v>0</v>
      </c>
      <c r="L214" s="6">
        <v>173.1333</v>
      </c>
      <c r="M214" s="6" t="s">
        <v>37</v>
      </c>
    </row>
    <row r="215" spans="1:13" ht="25.5">
      <c r="A215" s="7" t="s">
        <v>843</v>
      </c>
      <c r="B215" s="7" t="s">
        <v>844</v>
      </c>
      <c r="C215" s="4" t="s">
        <v>845</v>
      </c>
      <c r="D215" s="4" t="s">
        <v>87</v>
      </c>
      <c r="E215" s="6">
        <v>30</v>
      </c>
      <c r="F215" s="8">
        <v>0</v>
      </c>
      <c r="G215" s="6">
        <f t="shared" si="6"/>
        <v>0</v>
      </c>
      <c r="H215" s="9" t="s">
        <v>0</v>
      </c>
      <c r="I215" s="7" t="s">
        <v>846</v>
      </c>
      <c r="J215" s="5" t="s">
        <v>0</v>
      </c>
      <c r="K215" s="6">
        <f t="shared" si="7"/>
        <v>0</v>
      </c>
      <c r="L215" s="6">
        <v>76.75</v>
      </c>
      <c r="M215" s="6" t="s">
        <v>37</v>
      </c>
    </row>
    <row r="216" spans="1:13" ht="25.5">
      <c r="A216" s="7" t="s">
        <v>847</v>
      </c>
      <c r="B216" s="7" t="s">
        <v>848</v>
      </c>
      <c r="C216" s="4" t="s">
        <v>849</v>
      </c>
      <c r="D216" s="4" t="s">
        <v>87</v>
      </c>
      <c r="E216" s="6">
        <v>30</v>
      </c>
      <c r="F216" s="8">
        <v>0</v>
      </c>
      <c r="G216" s="6">
        <f t="shared" si="6"/>
        <v>0</v>
      </c>
      <c r="H216" s="9" t="s">
        <v>0</v>
      </c>
      <c r="I216" s="7" t="s">
        <v>850</v>
      </c>
      <c r="J216" s="5" t="s">
        <v>0</v>
      </c>
      <c r="K216" s="6">
        <f t="shared" si="7"/>
        <v>0</v>
      </c>
      <c r="L216" s="6">
        <v>66.5</v>
      </c>
      <c r="M216" s="6" t="s">
        <v>37</v>
      </c>
    </row>
    <row r="217" spans="1:13" ht="12.75">
      <c r="A217" s="7" t="s">
        <v>851</v>
      </c>
      <c r="B217" s="7" t="s">
        <v>852</v>
      </c>
      <c r="C217" s="4" t="s">
        <v>853</v>
      </c>
      <c r="D217" s="4" t="s">
        <v>82</v>
      </c>
      <c r="E217" s="6">
        <v>50</v>
      </c>
      <c r="F217" s="8">
        <v>0</v>
      </c>
      <c r="G217" s="6">
        <f t="shared" si="6"/>
        <v>0</v>
      </c>
      <c r="H217" s="9" t="s">
        <v>0</v>
      </c>
      <c r="I217" s="7" t="s">
        <v>854</v>
      </c>
      <c r="J217" s="5" t="s">
        <v>0</v>
      </c>
      <c r="K217" s="6">
        <f t="shared" si="7"/>
        <v>0</v>
      </c>
      <c r="L217" s="6">
        <v>25.8</v>
      </c>
      <c r="M217" s="6" t="s">
        <v>37</v>
      </c>
    </row>
    <row r="218" spans="1:13" ht="25.5">
      <c r="A218" s="7" t="s">
        <v>855</v>
      </c>
      <c r="B218" s="7" t="s">
        <v>856</v>
      </c>
      <c r="C218" s="4" t="s">
        <v>857</v>
      </c>
      <c r="D218" s="4" t="s">
        <v>23</v>
      </c>
      <c r="E218" s="6">
        <v>50</v>
      </c>
      <c r="F218" s="8">
        <v>0</v>
      </c>
      <c r="G218" s="6">
        <f t="shared" si="6"/>
        <v>0</v>
      </c>
      <c r="H218" s="9" t="s">
        <v>0</v>
      </c>
      <c r="I218" s="7" t="s">
        <v>858</v>
      </c>
      <c r="J218" s="5" t="s">
        <v>0</v>
      </c>
      <c r="K218" s="6">
        <f t="shared" si="7"/>
        <v>0</v>
      </c>
      <c r="L218" s="6">
        <v>17.75</v>
      </c>
      <c r="M218" s="6" t="s">
        <v>37</v>
      </c>
    </row>
    <row r="219" spans="1:13" ht="25.5">
      <c r="A219" s="7" t="s">
        <v>859</v>
      </c>
      <c r="B219" s="7" t="s">
        <v>860</v>
      </c>
      <c r="C219" s="4" t="s">
        <v>861</v>
      </c>
      <c r="D219" s="4" t="s">
        <v>87</v>
      </c>
      <c r="E219" s="6">
        <v>50</v>
      </c>
      <c r="F219" s="8">
        <v>0</v>
      </c>
      <c r="G219" s="6">
        <f t="shared" si="6"/>
        <v>0</v>
      </c>
      <c r="H219" s="9" t="s">
        <v>0</v>
      </c>
      <c r="I219" s="7" t="s">
        <v>862</v>
      </c>
      <c r="J219" s="5" t="s">
        <v>0</v>
      </c>
      <c r="K219" s="6">
        <f t="shared" si="7"/>
        <v>0</v>
      </c>
      <c r="L219" s="6">
        <v>32.3333</v>
      </c>
      <c r="M219" s="6" t="s">
        <v>37</v>
      </c>
    </row>
    <row r="220" spans="1:13" ht="12.75">
      <c r="A220" s="7" t="s">
        <v>863</v>
      </c>
      <c r="B220" s="7" t="s">
        <v>864</v>
      </c>
      <c r="C220" s="4" t="s">
        <v>865</v>
      </c>
      <c r="D220" s="4" t="s">
        <v>23</v>
      </c>
      <c r="E220" s="6">
        <v>50</v>
      </c>
      <c r="F220" s="8">
        <v>0</v>
      </c>
      <c r="G220" s="6">
        <f t="shared" si="6"/>
        <v>0</v>
      </c>
      <c r="H220" s="9" t="s">
        <v>0</v>
      </c>
      <c r="I220" s="7" t="s">
        <v>866</v>
      </c>
      <c r="J220" s="5" t="s">
        <v>0</v>
      </c>
      <c r="K220" s="6">
        <f t="shared" si="7"/>
        <v>0</v>
      </c>
      <c r="L220" s="6">
        <v>51.7333</v>
      </c>
      <c r="M220" s="6" t="s">
        <v>37</v>
      </c>
    </row>
    <row r="221" spans="1:13" ht="12.75">
      <c r="A221" s="7" t="s">
        <v>867</v>
      </c>
      <c r="B221" s="7" t="s">
        <v>868</v>
      </c>
      <c r="C221" s="4" t="s">
        <v>869</v>
      </c>
      <c r="D221" s="4" t="s">
        <v>45</v>
      </c>
      <c r="E221" s="6">
        <v>20</v>
      </c>
      <c r="F221" s="8">
        <v>0</v>
      </c>
      <c r="G221" s="6">
        <f t="shared" si="6"/>
        <v>0</v>
      </c>
      <c r="H221" s="9" t="s">
        <v>0</v>
      </c>
      <c r="I221" s="7" t="s">
        <v>870</v>
      </c>
      <c r="J221" s="5" t="s">
        <v>0</v>
      </c>
      <c r="K221" s="6">
        <f t="shared" si="7"/>
        <v>0</v>
      </c>
      <c r="L221" s="6">
        <v>87.3333</v>
      </c>
      <c r="M221" s="6" t="s">
        <v>37</v>
      </c>
    </row>
    <row r="222" spans="1:13" ht="12.75">
      <c r="A222" s="7" t="s">
        <v>871</v>
      </c>
      <c r="B222" s="7" t="s">
        <v>872</v>
      </c>
      <c r="C222" s="4" t="s">
        <v>873</v>
      </c>
      <c r="D222" s="4" t="s">
        <v>23</v>
      </c>
      <c r="E222" s="6">
        <v>50</v>
      </c>
      <c r="F222" s="8">
        <v>0</v>
      </c>
      <c r="G222" s="6">
        <f t="shared" si="6"/>
        <v>0</v>
      </c>
      <c r="H222" s="9" t="s">
        <v>0</v>
      </c>
      <c r="I222" s="7" t="s">
        <v>874</v>
      </c>
      <c r="J222" s="5" t="s">
        <v>0</v>
      </c>
      <c r="K222" s="6">
        <f t="shared" si="7"/>
        <v>0</v>
      </c>
      <c r="L222" s="6">
        <v>64.6667</v>
      </c>
      <c r="M222" s="6" t="s">
        <v>37</v>
      </c>
    </row>
    <row r="223" spans="1:13" ht="12.75">
      <c r="A223" s="7" t="s">
        <v>875</v>
      </c>
      <c r="B223" s="7" t="s">
        <v>876</v>
      </c>
      <c r="C223" s="4" t="s">
        <v>877</v>
      </c>
      <c r="D223" s="4" t="s">
        <v>878</v>
      </c>
      <c r="E223" s="6">
        <v>20</v>
      </c>
      <c r="F223" s="8">
        <v>0</v>
      </c>
      <c r="G223" s="6">
        <f t="shared" si="6"/>
        <v>0</v>
      </c>
      <c r="H223" s="9" t="s">
        <v>0</v>
      </c>
      <c r="I223" s="7" t="s">
        <v>879</v>
      </c>
      <c r="J223" s="5" t="s">
        <v>0</v>
      </c>
      <c r="K223" s="6">
        <f t="shared" si="7"/>
        <v>0</v>
      </c>
      <c r="L223" s="6">
        <v>46.25</v>
      </c>
      <c r="M223" s="6" t="s">
        <v>37</v>
      </c>
    </row>
    <row r="224" spans="1:13" ht="12.75">
      <c r="A224" s="7" t="s">
        <v>880</v>
      </c>
      <c r="B224" s="7" t="s">
        <v>881</v>
      </c>
      <c r="C224" s="4" t="s">
        <v>882</v>
      </c>
      <c r="D224" s="4" t="s">
        <v>45</v>
      </c>
      <c r="E224" s="6">
        <v>20</v>
      </c>
      <c r="F224" s="8">
        <v>0</v>
      </c>
      <c r="G224" s="6">
        <f t="shared" si="6"/>
        <v>0</v>
      </c>
      <c r="H224" s="9" t="s">
        <v>0</v>
      </c>
      <c r="I224" s="7" t="s">
        <v>883</v>
      </c>
      <c r="J224" s="5" t="s">
        <v>0</v>
      </c>
      <c r="K224" s="6">
        <f t="shared" si="7"/>
        <v>0</v>
      </c>
      <c r="L224" s="6">
        <v>35.5</v>
      </c>
      <c r="M224" s="6" t="s">
        <v>37</v>
      </c>
    </row>
    <row r="225" spans="1:13" ht="12.75">
      <c r="A225" s="7" t="s">
        <v>884</v>
      </c>
      <c r="B225" s="7" t="s">
        <v>885</v>
      </c>
      <c r="C225" s="4" t="s">
        <v>886</v>
      </c>
      <c r="D225" s="4" t="s">
        <v>23</v>
      </c>
      <c r="E225" s="6">
        <v>100</v>
      </c>
      <c r="F225" s="8">
        <v>0</v>
      </c>
      <c r="G225" s="6">
        <f t="shared" si="6"/>
        <v>0</v>
      </c>
      <c r="H225" s="9" t="s">
        <v>0</v>
      </c>
      <c r="I225" s="7" t="s">
        <v>887</v>
      </c>
      <c r="J225" s="5" t="s">
        <v>0</v>
      </c>
      <c r="K225" s="6">
        <f t="shared" si="7"/>
        <v>0</v>
      </c>
      <c r="L225" s="6">
        <v>13.1667</v>
      </c>
      <c r="M225" s="6" t="s">
        <v>37</v>
      </c>
    </row>
    <row r="226" spans="1:13" ht="12.75">
      <c r="A226" s="7" t="s">
        <v>888</v>
      </c>
      <c r="B226" s="7" t="s">
        <v>889</v>
      </c>
      <c r="C226" s="4" t="s">
        <v>890</v>
      </c>
      <c r="D226" s="4" t="s">
        <v>23</v>
      </c>
      <c r="E226" s="6">
        <v>20</v>
      </c>
      <c r="F226" s="8">
        <v>0</v>
      </c>
      <c r="G226" s="6">
        <f t="shared" si="6"/>
        <v>0</v>
      </c>
      <c r="H226" s="9" t="s">
        <v>0</v>
      </c>
      <c r="I226" s="7" t="s">
        <v>891</v>
      </c>
      <c r="J226" s="5" t="s">
        <v>0</v>
      </c>
      <c r="K226" s="6">
        <f t="shared" si="7"/>
        <v>0</v>
      </c>
      <c r="L226" s="6">
        <v>52</v>
      </c>
      <c r="M226" s="6" t="s">
        <v>37</v>
      </c>
    </row>
    <row r="227" spans="1:13" ht="25.5">
      <c r="A227" s="7" t="s">
        <v>892</v>
      </c>
      <c r="B227" s="7" t="s">
        <v>893</v>
      </c>
      <c r="C227" s="4" t="s">
        <v>894</v>
      </c>
      <c r="D227" s="4" t="s">
        <v>23</v>
      </c>
      <c r="E227" s="6">
        <v>10</v>
      </c>
      <c r="F227" s="8">
        <v>0</v>
      </c>
      <c r="G227" s="6">
        <f t="shared" si="6"/>
        <v>0</v>
      </c>
      <c r="H227" s="9" t="s">
        <v>0</v>
      </c>
      <c r="I227" s="7" t="s">
        <v>895</v>
      </c>
      <c r="J227" s="5" t="s">
        <v>0</v>
      </c>
      <c r="K227" s="6">
        <f t="shared" si="7"/>
        <v>0</v>
      </c>
      <c r="L227" s="6">
        <v>34.75</v>
      </c>
      <c r="M227" s="6" t="s">
        <v>37</v>
      </c>
    </row>
    <row r="228" spans="1:13" ht="12.75">
      <c r="A228" s="7" t="s">
        <v>896</v>
      </c>
      <c r="B228" s="7" t="s">
        <v>897</v>
      </c>
      <c r="C228" s="4" t="s">
        <v>898</v>
      </c>
      <c r="D228" s="4" t="s">
        <v>87</v>
      </c>
      <c r="E228" s="6">
        <v>200</v>
      </c>
      <c r="F228" s="8">
        <v>0</v>
      </c>
      <c r="G228" s="6">
        <f t="shared" si="6"/>
        <v>0</v>
      </c>
      <c r="H228" s="9" t="s">
        <v>0</v>
      </c>
      <c r="I228" s="7" t="s">
        <v>899</v>
      </c>
      <c r="J228" s="5" t="s">
        <v>0</v>
      </c>
      <c r="K228" s="6">
        <f t="shared" si="7"/>
        <v>0</v>
      </c>
      <c r="L228" s="6">
        <v>10.6667</v>
      </c>
      <c r="M228" s="6" t="s">
        <v>37</v>
      </c>
    </row>
    <row r="229" spans="1:13" ht="25.5">
      <c r="A229" s="7" t="s">
        <v>900</v>
      </c>
      <c r="B229" s="7" t="s">
        <v>901</v>
      </c>
      <c r="C229" s="4" t="s">
        <v>902</v>
      </c>
      <c r="D229" s="4" t="s">
        <v>87</v>
      </c>
      <c r="E229" s="6">
        <v>300</v>
      </c>
      <c r="F229" s="8">
        <v>0</v>
      </c>
      <c r="G229" s="6">
        <f t="shared" si="6"/>
        <v>0</v>
      </c>
      <c r="H229" s="9" t="s">
        <v>0</v>
      </c>
      <c r="I229" s="7" t="s">
        <v>903</v>
      </c>
      <c r="J229" s="5" t="s">
        <v>0</v>
      </c>
      <c r="K229" s="6">
        <f t="shared" si="7"/>
        <v>0</v>
      </c>
      <c r="L229" s="6">
        <v>112.3333</v>
      </c>
      <c r="M229" s="6" t="s">
        <v>37</v>
      </c>
    </row>
    <row r="230" spans="1:13" ht="25.5">
      <c r="A230" s="7" t="s">
        <v>904</v>
      </c>
      <c r="B230" s="7" t="s">
        <v>905</v>
      </c>
      <c r="C230" s="4" t="s">
        <v>906</v>
      </c>
      <c r="D230" s="4" t="s">
        <v>23</v>
      </c>
      <c r="E230" s="6">
        <v>300</v>
      </c>
      <c r="F230" s="8">
        <v>0</v>
      </c>
      <c r="G230" s="6">
        <f t="shared" si="6"/>
        <v>0</v>
      </c>
      <c r="H230" s="9" t="s">
        <v>0</v>
      </c>
      <c r="I230" s="7" t="s">
        <v>907</v>
      </c>
      <c r="J230" s="5" t="s">
        <v>0</v>
      </c>
      <c r="K230" s="6">
        <f t="shared" si="7"/>
        <v>0</v>
      </c>
      <c r="L230" s="6">
        <v>92.6667</v>
      </c>
      <c r="M230" s="6" t="s">
        <v>37</v>
      </c>
    </row>
    <row r="231" spans="1:13" ht="25.5">
      <c r="A231" s="7" t="s">
        <v>908</v>
      </c>
      <c r="B231" s="7" t="s">
        <v>909</v>
      </c>
      <c r="C231" s="4" t="s">
        <v>910</v>
      </c>
      <c r="D231" s="4" t="s">
        <v>87</v>
      </c>
      <c r="E231" s="6">
        <v>100</v>
      </c>
      <c r="F231" s="8">
        <v>0</v>
      </c>
      <c r="G231" s="6">
        <f t="shared" si="6"/>
        <v>0</v>
      </c>
      <c r="H231" s="9" t="s">
        <v>0</v>
      </c>
      <c r="I231" s="7" t="s">
        <v>911</v>
      </c>
      <c r="J231" s="5" t="s">
        <v>0</v>
      </c>
      <c r="K231" s="6">
        <f t="shared" si="7"/>
        <v>0</v>
      </c>
      <c r="L231" s="6">
        <v>176.3333</v>
      </c>
      <c r="M231" s="6" t="s">
        <v>37</v>
      </c>
    </row>
    <row r="232" spans="1:13" ht="12.75">
      <c r="A232" s="7" t="s">
        <v>912</v>
      </c>
      <c r="B232" s="7" t="s">
        <v>913</v>
      </c>
      <c r="C232" s="4" t="s">
        <v>914</v>
      </c>
      <c r="D232" s="4" t="s">
        <v>23</v>
      </c>
      <c r="E232" s="6">
        <v>400</v>
      </c>
      <c r="F232" s="8">
        <v>0</v>
      </c>
      <c r="G232" s="6">
        <f t="shared" si="6"/>
        <v>0</v>
      </c>
      <c r="H232" s="9" t="s">
        <v>0</v>
      </c>
      <c r="I232" s="7" t="s">
        <v>915</v>
      </c>
      <c r="J232" s="5" t="s">
        <v>0</v>
      </c>
      <c r="K232" s="6">
        <f t="shared" si="7"/>
        <v>0</v>
      </c>
      <c r="L232" s="6">
        <v>14.9333</v>
      </c>
      <c r="M232" s="6" t="s">
        <v>37</v>
      </c>
    </row>
    <row r="233" spans="1:13" ht="25.5">
      <c r="A233" s="7" t="s">
        <v>916</v>
      </c>
      <c r="B233" s="7" t="s">
        <v>917</v>
      </c>
      <c r="C233" s="4" t="s">
        <v>918</v>
      </c>
      <c r="D233" s="4" t="s">
        <v>23</v>
      </c>
      <c r="E233" s="6">
        <v>600</v>
      </c>
      <c r="F233" s="8">
        <v>0</v>
      </c>
      <c r="G233" s="6">
        <f t="shared" si="6"/>
        <v>0</v>
      </c>
      <c r="H233" s="9" t="s">
        <v>0</v>
      </c>
      <c r="I233" s="7" t="s">
        <v>919</v>
      </c>
      <c r="J233" s="5" t="s">
        <v>0</v>
      </c>
      <c r="K233" s="6">
        <f t="shared" si="7"/>
        <v>0</v>
      </c>
      <c r="L233" s="6">
        <v>27.3333</v>
      </c>
      <c r="M233" s="6" t="s">
        <v>37</v>
      </c>
    </row>
    <row r="234" spans="1:13" ht="12.75">
      <c r="A234" s="7" t="s">
        <v>920</v>
      </c>
      <c r="B234" s="7" t="s">
        <v>921</v>
      </c>
      <c r="C234" s="4" t="s">
        <v>922</v>
      </c>
      <c r="D234" s="4" t="s">
        <v>45</v>
      </c>
      <c r="E234" s="6">
        <v>2000</v>
      </c>
      <c r="F234" s="8">
        <v>0</v>
      </c>
      <c r="G234" s="6">
        <f t="shared" si="6"/>
        <v>0</v>
      </c>
      <c r="H234" s="9" t="s">
        <v>0</v>
      </c>
      <c r="I234" s="7" t="s">
        <v>923</v>
      </c>
      <c r="J234" s="5" t="s">
        <v>0</v>
      </c>
      <c r="K234" s="6">
        <f t="shared" si="7"/>
        <v>0</v>
      </c>
      <c r="L234" s="6">
        <v>55.3333</v>
      </c>
      <c r="M234" s="6" t="s">
        <v>37</v>
      </c>
    </row>
    <row r="235" spans="1:13" ht="25.5">
      <c r="A235" s="7" t="s">
        <v>924</v>
      </c>
      <c r="B235" s="7" t="s">
        <v>925</v>
      </c>
      <c r="C235" s="4" t="s">
        <v>926</v>
      </c>
      <c r="D235" s="4" t="s">
        <v>23</v>
      </c>
      <c r="E235" s="6">
        <v>1500</v>
      </c>
      <c r="F235" s="8">
        <v>0</v>
      </c>
      <c r="G235" s="6">
        <f t="shared" si="6"/>
        <v>0</v>
      </c>
      <c r="H235" s="9" t="s">
        <v>0</v>
      </c>
      <c r="I235" s="7" t="s">
        <v>927</v>
      </c>
      <c r="J235" s="5" t="s">
        <v>0</v>
      </c>
      <c r="K235" s="6">
        <f t="shared" si="7"/>
        <v>0</v>
      </c>
      <c r="L235" s="6">
        <v>18.6</v>
      </c>
      <c r="M235" s="6" t="s">
        <v>37</v>
      </c>
    </row>
    <row r="236" spans="1:13" ht="12.75">
      <c r="A236" s="7" t="s">
        <v>928</v>
      </c>
      <c r="B236" s="7" t="s">
        <v>929</v>
      </c>
      <c r="C236" s="4" t="s">
        <v>930</v>
      </c>
      <c r="D236" s="4" t="s">
        <v>23</v>
      </c>
      <c r="E236" s="6">
        <v>30</v>
      </c>
      <c r="F236" s="8">
        <v>0</v>
      </c>
      <c r="G236" s="6">
        <f t="shared" si="6"/>
        <v>0</v>
      </c>
      <c r="H236" s="9" t="s">
        <v>0</v>
      </c>
      <c r="I236" s="7" t="s">
        <v>931</v>
      </c>
      <c r="J236" s="5" t="s">
        <v>0</v>
      </c>
      <c r="K236" s="6">
        <f t="shared" si="7"/>
        <v>0</v>
      </c>
      <c r="L236" s="6">
        <v>27.9667</v>
      </c>
      <c r="M236" s="6" t="s">
        <v>37</v>
      </c>
    </row>
    <row r="237" spans="1:13" ht="25.5">
      <c r="A237" s="7" t="s">
        <v>932</v>
      </c>
      <c r="B237" s="7" t="s">
        <v>933</v>
      </c>
      <c r="C237" s="4" t="s">
        <v>934</v>
      </c>
      <c r="D237" s="4" t="s">
        <v>935</v>
      </c>
      <c r="E237" s="6">
        <v>50</v>
      </c>
      <c r="F237" s="8">
        <v>0</v>
      </c>
      <c r="G237" s="6">
        <f t="shared" si="6"/>
        <v>0</v>
      </c>
      <c r="H237" s="9" t="s">
        <v>0</v>
      </c>
      <c r="I237" s="7" t="s">
        <v>936</v>
      </c>
      <c r="J237" s="5" t="s">
        <v>0</v>
      </c>
      <c r="K237" s="6">
        <f t="shared" si="7"/>
        <v>0</v>
      </c>
      <c r="L237" s="6">
        <v>66.3333</v>
      </c>
      <c r="M237" s="6" t="s">
        <v>37</v>
      </c>
    </row>
    <row r="238" spans="1:13" ht="25.5">
      <c r="A238" s="7" t="s">
        <v>937</v>
      </c>
      <c r="B238" s="7" t="s">
        <v>938</v>
      </c>
      <c r="C238" s="4" t="s">
        <v>939</v>
      </c>
      <c r="D238" s="4" t="s">
        <v>244</v>
      </c>
      <c r="E238" s="6">
        <v>50</v>
      </c>
      <c r="F238" s="8">
        <v>0</v>
      </c>
      <c r="G238" s="6">
        <f t="shared" si="6"/>
        <v>0</v>
      </c>
      <c r="H238" s="9" t="s">
        <v>0</v>
      </c>
      <c r="I238" s="7" t="s">
        <v>940</v>
      </c>
      <c r="J238" s="5" t="s">
        <v>0</v>
      </c>
      <c r="K238" s="6">
        <f t="shared" si="7"/>
        <v>0</v>
      </c>
      <c r="L238" s="6">
        <v>35.8333</v>
      </c>
      <c r="M238" s="6" t="s">
        <v>37</v>
      </c>
    </row>
    <row r="239" spans="1:13" ht="25.5">
      <c r="A239" s="7" t="s">
        <v>941</v>
      </c>
      <c r="B239" s="7" t="s">
        <v>942</v>
      </c>
      <c r="C239" s="4" t="s">
        <v>943</v>
      </c>
      <c r="D239" s="4" t="s">
        <v>244</v>
      </c>
      <c r="E239" s="6">
        <v>80</v>
      </c>
      <c r="F239" s="8">
        <v>0</v>
      </c>
      <c r="G239" s="6">
        <f t="shared" si="6"/>
        <v>0</v>
      </c>
      <c r="H239" s="9" t="s">
        <v>0</v>
      </c>
      <c r="I239" s="7" t="s">
        <v>944</v>
      </c>
      <c r="J239" s="5" t="s">
        <v>0</v>
      </c>
      <c r="K239" s="6">
        <f t="shared" si="7"/>
        <v>0</v>
      </c>
      <c r="L239" s="6">
        <v>50.8333</v>
      </c>
      <c r="M239" s="6" t="s">
        <v>37</v>
      </c>
    </row>
    <row r="240" spans="1:13" ht="25.5">
      <c r="A240" s="7" t="s">
        <v>945</v>
      </c>
      <c r="B240" s="7" t="s">
        <v>946</v>
      </c>
      <c r="C240" s="4" t="s">
        <v>947</v>
      </c>
      <c r="D240" s="4" t="s">
        <v>87</v>
      </c>
      <c r="E240" s="6">
        <v>30</v>
      </c>
      <c r="F240" s="8">
        <v>0</v>
      </c>
      <c r="G240" s="6">
        <f t="shared" si="6"/>
        <v>0</v>
      </c>
      <c r="H240" s="9" t="s">
        <v>0</v>
      </c>
      <c r="I240" s="7" t="s">
        <v>948</v>
      </c>
      <c r="J240" s="5" t="s">
        <v>0</v>
      </c>
      <c r="K240" s="6">
        <f t="shared" si="7"/>
        <v>0</v>
      </c>
      <c r="L240" s="6">
        <v>57.1667</v>
      </c>
      <c r="M240" s="6" t="s">
        <v>37</v>
      </c>
    </row>
    <row r="241" spans="1:13" ht="12.75">
      <c r="A241" s="7" t="s">
        <v>949</v>
      </c>
      <c r="B241" s="7" t="s">
        <v>950</v>
      </c>
      <c r="C241" s="4" t="s">
        <v>951</v>
      </c>
      <c r="D241" s="4" t="s">
        <v>82</v>
      </c>
      <c r="E241" s="6">
        <v>30</v>
      </c>
      <c r="F241" s="8">
        <v>0</v>
      </c>
      <c r="G241" s="6">
        <f t="shared" si="6"/>
        <v>0</v>
      </c>
      <c r="H241" s="9" t="s">
        <v>0</v>
      </c>
      <c r="I241" s="7" t="s">
        <v>952</v>
      </c>
      <c r="J241" s="5" t="s">
        <v>0</v>
      </c>
      <c r="K241" s="6">
        <f t="shared" si="7"/>
        <v>0</v>
      </c>
      <c r="L241" s="6">
        <v>68.6667</v>
      </c>
      <c r="M241" s="6" t="s">
        <v>37</v>
      </c>
    </row>
    <row r="242" spans="1:13" ht="12.75">
      <c r="A242" s="7" t="s">
        <v>953</v>
      </c>
      <c r="B242" s="7" t="s">
        <v>954</v>
      </c>
      <c r="C242" s="4" t="s">
        <v>955</v>
      </c>
      <c r="D242" s="4" t="s">
        <v>82</v>
      </c>
      <c r="E242" s="6">
        <v>30</v>
      </c>
      <c r="F242" s="8">
        <v>0</v>
      </c>
      <c r="G242" s="6">
        <f t="shared" si="6"/>
        <v>0</v>
      </c>
      <c r="H242" s="9" t="s">
        <v>0</v>
      </c>
      <c r="I242" s="7" t="s">
        <v>956</v>
      </c>
      <c r="J242" s="5" t="s">
        <v>0</v>
      </c>
      <c r="K242" s="6">
        <f t="shared" si="7"/>
        <v>0</v>
      </c>
      <c r="L242" s="6">
        <v>96</v>
      </c>
      <c r="M242" s="6" t="s">
        <v>37</v>
      </c>
    </row>
    <row r="243" spans="1:13" ht="25.5">
      <c r="A243" s="7" t="s">
        <v>957</v>
      </c>
      <c r="B243" s="7" t="s">
        <v>958</v>
      </c>
      <c r="C243" s="4" t="s">
        <v>959</v>
      </c>
      <c r="D243" s="4" t="s">
        <v>87</v>
      </c>
      <c r="E243" s="6">
        <v>15</v>
      </c>
      <c r="F243" s="8">
        <v>0</v>
      </c>
      <c r="G243" s="6">
        <f t="shared" si="6"/>
        <v>0</v>
      </c>
      <c r="H243" s="9" t="s">
        <v>0</v>
      </c>
      <c r="I243" s="7" t="s">
        <v>960</v>
      </c>
      <c r="J243" s="5" t="s">
        <v>0</v>
      </c>
      <c r="K243" s="6">
        <f t="shared" si="7"/>
        <v>0</v>
      </c>
      <c r="L243" s="6">
        <v>515.6667</v>
      </c>
      <c r="M243" s="6" t="s">
        <v>37</v>
      </c>
    </row>
    <row r="244" spans="1:13" ht="25.5">
      <c r="A244" s="7" t="s">
        <v>961</v>
      </c>
      <c r="B244" s="7" t="s">
        <v>962</v>
      </c>
      <c r="C244" s="4" t="s">
        <v>963</v>
      </c>
      <c r="D244" s="4" t="s">
        <v>87</v>
      </c>
      <c r="E244" s="6">
        <v>20</v>
      </c>
      <c r="F244" s="8">
        <v>0</v>
      </c>
      <c r="G244" s="6">
        <f t="shared" si="6"/>
        <v>0</v>
      </c>
      <c r="H244" s="9" t="s">
        <v>0</v>
      </c>
      <c r="I244" s="7" t="s">
        <v>964</v>
      </c>
      <c r="J244" s="5" t="s">
        <v>0</v>
      </c>
      <c r="K244" s="6">
        <f t="shared" si="7"/>
        <v>0</v>
      </c>
      <c r="L244" s="6">
        <v>213.6667</v>
      </c>
      <c r="M244" s="6" t="s">
        <v>37</v>
      </c>
    </row>
    <row r="245" spans="1:13" ht="25.5">
      <c r="A245" s="7" t="s">
        <v>965</v>
      </c>
      <c r="B245" s="7" t="s">
        <v>966</v>
      </c>
      <c r="C245" s="4" t="s">
        <v>967</v>
      </c>
      <c r="D245" s="4" t="s">
        <v>87</v>
      </c>
      <c r="E245" s="6">
        <v>6</v>
      </c>
      <c r="F245" s="8">
        <v>0</v>
      </c>
      <c r="G245" s="6">
        <f t="shared" si="6"/>
        <v>0</v>
      </c>
      <c r="H245" s="9" t="s">
        <v>0</v>
      </c>
      <c r="I245" s="7" t="s">
        <v>968</v>
      </c>
      <c r="J245" s="5" t="s">
        <v>0</v>
      </c>
      <c r="K245" s="6">
        <f t="shared" si="7"/>
        <v>0</v>
      </c>
      <c r="L245" s="6">
        <v>609.3333</v>
      </c>
      <c r="M245" s="6" t="s">
        <v>37</v>
      </c>
    </row>
    <row r="246" spans="1:13" ht="25.5">
      <c r="A246" s="7" t="s">
        <v>969</v>
      </c>
      <c r="B246" s="7" t="s">
        <v>970</v>
      </c>
      <c r="C246" s="4" t="s">
        <v>971</v>
      </c>
      <c r="D246" s="4" t="s">
        <v>23</v>
      </c>
      <c r="E246" s="6">
        <v>10</v>
      </c>
      <c r="F246" s="8">
        <v>0</v>
      </c>
      <c r="G246" s="6">
        <f t="shared" si="6"/>
        <v>0</v>
      </c>
      <c r="H246" s="9" t="s">
        <v>0</v>
      </c>
      <c r="I246" s="7" t="s">
        <v>972</v>
      </c>
      <c r="J246" s="5" t="s">
        <v>0</v>
      </c>
      <c r="K246" s="6">
        <f t="shared" si="7"/>
        <v>0</v>
      </c>
      <c r="L246" s="6">
        <v>115.3333</v>
      </c>
      <c r="M246" s="6" t="s">
        <v>37</v>
      </c>
    </row>
    <row r="247" spans="1:13" ht="25.5">
      <c r="A247" s="7" t="s">
        <v>973</v>
      </c>
      <c r="B247" s="7" t="s">
        <v>974</v>
      </c>
      <c r="C247" s="4" t="s">
        <v>975</v>
      </c>
      <c r="D247" s="4" t="s">
        <v>23</v>
      </c>
      <c r="E247" s="6">
        <v>10</v>
      </c>
      <c r="F247" s="8">
        <v>0</v>
      </c>
      <c r="G247" s="6">
        <f t="shared" si="6"/>
        <v>0</v>
      </c>
      <c r="H247" s="9" t="s">
        <v>0</v>
      </c>
      <c r="I247" s="7" t="s">
        <v>976</v>
      </c>
      <c r="J247" s="5" t="s">
        <v>0</v>
      </c>
      <c r="K247" s="6">
        <f t="shared" si="7"/>
        <v>0</v>
      </c>
      <c r="L247" s="6">
        <v>155.6667</v>
      </c>
      <c r="M247" s="6" t="s">
        <v>37</v>
      </c>
    </row>
    <row r="248" spans="1:13" ht="12.75">
      <c r="A248" s="7" t="s">
        <v>977</v>
      </c>
      <c r="B248" s="7" t="s">
        <v>978</v>
      </c>
      <c r="C248" s="4" t="s">
        <v>979</v>
      </c>
      <c r="D248" s="4" t="s">
        <v>23</v>
      </c>
      <c r="E248" s="6">
        <v>10</v>
      </c>
      <c r="F248" s="8">
        <v>0</v>
      </c>
      <c r="G248" s="6">
        <f t="shared" si="6"/>
        <v>0</v>
      </c>
      <c r="H248" s="9" t="s">
        <v>0</v>
      </c>
      <c r="I248" s="7" t="s">
        <v>980</v>
      </c>
      <c r="J248" s="5" t="s">
        <v>0</v>
      </c>
      <c r="K248" s="6">
        <f t="shared" si="7"/>
        <v>0</v>
      </c>
      <c r="L248" s="6">
        <v>198</v>
      </c>
      <c r="M248" s="6" t="s">
        <v>37</v>
      </c>
    </row>
    <row r="249" spans="1:13" ht="25.5">
      <c r="A249" s="7" t="s">
        <v>981</v>
      </c>
      <c r="B249" s="7" t="s">
        <v>982</v>
      </c>
      <c r="C249" s="4" t="s">
        <v>983</v>
      </c>
      <c r="D249" s="4" t="s">
        <v>87</v>
      </c>
      <c r="E249" s="6">
        <v>10</v>
      </c>
      <c r="F249" s="8">
        <v>0</v>
      </c>
      <c r="G249" s="6">
        <f t="shared" si="6"/>
        <v>0</v>
      </c>
      <c r="H249" s="9" t="s">
        <v>0</v>
      </c>
      <c r="I249" s="7" t="s">
        <v>984</v>
      </c>
      <c r="J249" s="5" t="s">
        <v>0</v>
      </c>
      <c r="K249" s="6">
        <f t="shared" si="7"/>
        <v>0</v>
      </c>
      <c r="L249" s="6">
        <v>177.3333</v>
      </c>
      <c r="M249" s="6" t="s">
        <v>37</v>
      </c>
    </row>
    <row r="250" spans="1:13" ht="12.75">
      <c r="A250" s="7" t="s">
        <v>985</v>
      </c>
      <c r="B250" s="7" t="s">
        <v>986</v>
      </c>
      <c r="C250" s="4" t="s">
        <v>987</v>
      </c>
      <c r="D250" s="4" t="s">
        <v>82</v>
      </c>
      <c r="E250" s="6">
        <v>30</v>
      </c>
      <c r="F250" s="8">
        <v>0</v>
      </c>
      <c r="G250" s="6">
        <f t="shared" si="6"/>
        <v>0</v>
      </c>
      <c r="H250" s="9" t="s">
        <v>0</v>
      </c>
      <c r="I250" s="7" t="s">
        <v>988</v>
      </c>
      <c r="J250" s="5" t="s">
        <v>0</v>
      </c>
      <c r="K250" s="6">
        <f t="shared" si="7"/>
        <v>0</v>
      </c>
      <c r="L250" s="6">
        <v>220.1667</v>
      </c>
      <c r="M250" s="6" t="s">
        <v>37</v>
      </c>
    </row>
    <row r="251" spans="1:13" ht="12.75">
      <c r="A251" s="7" t="s">
        <v>989</v>
      </c>
      <c r="B251" s="7" t="s">
        <v>990</v>
      </c>
      <c r="C251" s="4" t="s">
        <v>991</v>
      </c>
      <c r="D251" s="4" t="s">
        <v>82</v>
      </c>
      <c r="E251" s="6">
        <v>25</v>
      </c>
      <c r="F251" s="8">
        <v>0</v>
      </c>
      <c r="G251" s="6">
        <f t="shared" si="6"/>
        <v>0</v>
      </c>
      <c r="H251" s="9" t="s">
        <v>0</v>
      </c>
      <c r="I251" s="7" t="s">
        <v>992</v>
      </c>
      <c r="J251" s="5" t="s">
        <v>0</v>
      </c>
      <c r="K251" s="6">
        <f t="shared" si="7"/>
        <v>0</v>
      </c>
      <c r="L251" s="6">
        <v>304</v>
      </c>
      <c r="M251" s="6" t="s">
        <v>37</v>
      </c>
    </row>
    <row r="252" spans="1:13" ht="12.75">
      <c r="A252" s="7" t="s">
        <v>993</v>
      </c>
      <c r="B252" s="7" t="s">
        <v>994</v>
      </c>
      <c r="C252" s="4" t="s">
        <v>995</v>
      </c>
      <c r="D252" s="4" t="s">
        <v>82</v>
      </c>
      <c r="E252" s="6">
        <v>30</v>
      </c>
      <c r="F252" s="8">
        <v>0</v>
      </c>
      <c r="G252" s="6">
        <f t="shared" si="6"/>
        <v>0</v>
      </c>
      <c r="H252" s="9" t="s">
        <v>0</v>
      </c>
      <c r="I252" s="7" t="s">
        <v>996</v>
      </c>
      <c r="J252" s="5" t="s">
        <v>0</v>
      </c>
      <c r="K252" s="6">
        <f t="shared" si="7"/>
        <v>0</v>
      </c>
      <c r="L252" s="6">
        <v>67</v>
      </c>
      <c r="M252" s="6" t="s">
        <v>37</v>
      </c>
    </row>
    <row r="253" spans="1:13" ht="12.75">
      <c r="A253" s="7" t="s">
        <v>997</v>
      </c>
      <c r="B253" s="7" t="s">
        <v>998</v>
      </c>
      <c r="C253" s="4" t="s">
        <v>999</v>
      </c>
      <c r="D253" s="4" t="s">
        <v>23</v>
      </c>
      <c r="E253" s="6">
        <v>200</v>
      </c>
      <c r="F253" s="8">
        <v>0</v>
      </c>
      <c r="G253" s="6">
        <f t="shared" si="6"/>
        <v>0</v>
      </c>
      <c r="H253" s="9" t="s">
        <v>0</v>
      </c>
      <c r="I253" s="7" t="s">
        <v>1000</v>
      </c>
      <c r="J253" s="5" t="s">
        <v>0</v>
      </c>
      <c r="K253" s="6">
        <f t="shared" si="7"/>
        <v>0</v>
      </c>
      <c r="L253" s="6">
        <v>8.2667</v>
      </c>
      <c r="M253" s="6" t="s">
        <v>37</v>
      </c>
    </row>
    <row r="254" spans="1:13" ht="12.75">
      <c r="A254" s="7" t="s">
        <v>1001</v>
      </c>
      <c r="B254" s="7" t="s">
        <v>1002</v>
      </c>
      <c r="C254" s="4" t="s">
        <v>1003</v>
      </c>
      <c r="D254" s="4" t="s">
        <v>82</v>
      </c>
      <c r="E254" s="6">
        <v>30</v>
      </c>
      <c r="F254" s="8">
        <v>0</v>
      </c>
      <c r="G254" s="6">
        <f t="shared" si="6"/>
        <v>0</v>
      </c>
      <c r="H254" s="9" t="s">
        <v>0</v>
      </c>
      <c r="I254" s="7" t="s">
        <v>1004</v>
      </c>
      <c r="J254" s="5" t="s">
        <v>0</v>
      </c>
      <c r="K254" s="6">
        <f t="shared" si="7"/>
        <v>0</v>
      </c>
      <c r="L254" s="6">
        <v>28.25</v>
      </c>
      <c r="M254" s="6" t="s">
        <v>37</v>
      </c>
    </row>
    <row r="255" spans="1:13" ht="25.5">
      <c r="A255" s="7" t="s">
        <v>1005</v>
      </c>
      <c r="B255" s="7" t="s">
        <v>1006</v>
      </c>
      <c r="C255" s="4" t="s">
        <v>1007</v>
      </c>
      <c r="D255" s="4" t="s">
        <v>1008</v>
      </c>
      <c r="E255" s="6">
        <v>200</v>
      </c>
      <c r="F255" s="8">
        <v>0</v>
      </c>
      <c r="G255" s="6">
        <f t="shared" si="6"/>
        <v>0</v>
      </c>
      <c r="H255" s="9" t="s">
        <v>0</v>
      </c>
      <c r="I255" s="7" t="s">
        <v>1009</v>
      </c>
      <c r="J255" s="5" t="s">
        <v>0</v>
      </c>
      <c r="K255" s="6">
        <f t="shared" si="7"/>
        <v>0</v>
      </c>
      <c r="L255" s="6">
        <v>739.3333</v>
      </c>
      <c r="M255" s="6" t="s">
        <v>37</v>
      </c>
    </row>
    <row r="256" spans="1:13" ht="25.5">
      <c r="A256" s="7" t="s">
        <v>1010</v>
      </c>
      <c r="B256" s="7" t="s">
        <v>1011</v>
      </c>
      <c r="C256" s="4" t="s">
        <v>1012</v>
      </c>
      <c r="D256" s="4" t="s">
        <v>1008</v>
      </c>
      <c r="E256" s="6">
        <v>70</v>
      </c>
      <c r="F256" s="8">
        <v>0</v>
      </c>
      <c r="G256" s="6">
        <f t="shared" si="6"/>
        <v>0</v>
      </c>
      <c r="H256" s="9" t="s">
        <v>0</v>
      </c>
      <c r="I256" s="7" t="s">
        <v>1013</v>
      </c>
      <c r="J256" s="5" t="s">
        <v>0</v>
      </c>
      <c r="K256" s="6">
        <f t="shared" si="7"/>
        <v>0</v>
      </c>
      <c r="L256" s="6">
        <v>16.7667</v>
      </c>
      <c r="M256" s="6" t="s">
        <v>37</v>
      </c>
    </row>
    <row r="257" spans="1:13" ht="25.5">
      <c r="A257" s="7" t="s">
        <v>1014</v>
      </c>
      <c r="B257" s="7" t="s">
        <v>1015</v>
      </c>
      <c r="C257" s="4" t="s">
        <v>1016</v>
      </c>
      <c r="D257" s="4" t="s">
        <v>1008</v>
      </c>
      <c r="E257" s="6">
        <v>70</v>
      </c>
      <c r="F257" s="8">
        <v>0</v>
      </c>
      <c r="G257" s="6">
        <f t="shared" si="6"/>
        <v>0</v>
      </c>
      <c r="H257" s="9" t="s">
        <v>0</v>
      </c>
      <c r="I257" s="7" t="s">
        <v>1017</v>
      </c>
      <c r="J257" s="5" t="s">
        <v>0</v>
      </c>
      <c r="K257" s="6">
        <f t="shared" si="7"/>
        <v>0</v>
      </c>
      <c r="L257" s="6">
        <v>26</v>
      </c>
      <c r="M257" s="6" t="s">
        <v>37</v>
      </c>
    </row>
    <row r="258" spans="1:13" ht="25.5">
      <c r="A258" s="7" t="s">
        <v>1018</v>
      </c>
      <c r="B258" s="7" t="s">
        <v>1019</v>
      </c>
      <c r="C258" s="4" t="s">
        <v>1020</v>
      </c>
      <c r="D258" s="4" t="s">
        <v>1008</v>
      </c>
      <c r="E258" s="6">
        <v>70</v>
      </c>
      <c r="F258" s="8">
        <v>0</v>
      </c>
      <c r="G258" s="6">
        <f t="shared" si="6"/>
        <v>0</v>
      </c>
      <c r="H258" s="9" t="s">
        <v>0</v>
      </c>
      <c r="I258" s="7" t="s">
        <v>1021</v>
      </c>
      <c r="J258" s="5" t="s">
        <v>0</v>
      </c>
      <c r="K258" s="6">
        <f t="shared" si="7"/>
        <v>0</v>
      </c>
      <c r="L258" s="6">
        <v>7.4</v>
      </c>
      <c r="M258" s="6" t="s">
        <v>37</v>
      </c>
    </row>
    <row r="259" spans="1:13" ht="25.5">
      <c r="A259" s="7" t="s">
        <v>1022</v>
      </c>
      <c r="B259" s="7" t="s">
        <v>1023</v>
      </c>
      <c r="C259" s="4" t="s">
        <v>1024</v>
      </c>
      <c r="D259" s="4" t="s">
        <v>1008</v>
      </c>
      <c r="E259" s="6">
        <v>80</v>
      </c>
      <c r="F259" s="8">
        <v>0</v>
      </c>
      <c r="G259" s="6">
        <f t="shared" si="6"/>
        <v>0</v>
      </c>
      <c r="H259" s="9" t="s">
        <v>0</v>
      </c>
      <c r="I259" s="7" t="s">
        <v>1025</v>
      </c>
      <c r="J259" s="5" t="s">
        <v>0</v>
      </c>
      <c r="K259" s="6">
        <f t="shared" si="7"/>
        <v>0</v>
      </c>
      <c r="L259" s="6">
        <v>40.6667</v>
      </c>
      <c r="M259" s="6" t="s">
        <v>37</v>
      </c>
    </row>
    <row r="260" spans="1:13" ht="25.5">
      <c r="A260" s="7" t="s">
        <v>1026</v>
      </c>
      <c r="B260" s="7" t="s">
        <v>1027</v>
      </c>
      <c r="C260" s="4" t="s">
        <v>1028</v>
      </c>
      <c r="D260" s="4" t="s">
        <v>1008</v>
      </c>
      <c r="E260" s="6">
        <v>80</v>
      </c>
      <c r="F260" s="8">
        <v>0</v>
      </c>
      <c r="G260" s="6">
        <f t="shared" si="6"/>
        <v>0</v>
      </c>
      <c r="H260" s="9" t="s">
        <v>0</v>
      </c>
      <c r="I260" s="7" t="s">
        <v>1029</v>
      </c>
      <c r="J260" s="5" t="s">
        <v>0</v>
      </c>
      <c r="K260" s="6">
        <f t="shared" si="7"/>
        <v>0</v>
      </c>
      <c r="L260" s="6">
        <v>29.9333</v>
      </c>
      <c r="M260" s="6" t="s">
        <v>37</v>
      </c>
    </row>
    <row r="261" spans="1:13" ht="25.5">
      <c r="A261" s="7" t="s">
        <v>1030</v>
      </c>
      <c r="B261" s="7" t="s">
        <v>1031</v>
      </c>
      <c r="C261" s="4" t="s">
        <v>1032</v>
      </c>
      <c r="D261" s="4" t="s">
        <v>1008</v>
      </c>
      <c r="E261" s="6">
        <v>80</v>
      </c>
      <c r="F261" s="8">
        <v>0</v>
      </c>
      <c r="G261" s="6">
        <f t="shared" si="6"/>
        <v>0</v>
      </c>
      <c r="H261" s="9" t="s">
        <v>0</v>
      </c>
      <c r="I261" s="7" t="s">
        <v>1033</v>
      </c>
      <c r="J261" s="5" t="s">
        <v>0</v>
      </c>
      <c r="K261" s="6">
        <f t="shared" si="7"/>
        <v>0</v>
      </c>
      <c r="L261" s="6">
        <v>32.0333</v>
      </c>
      <c r="M261" s="6" t="s">
        <v>37</v>
      </c>
    </row>
    <row r="262" spans="1:13" ht="25.5">
      <c r="A262" s="7" t="s">
        <v>1034</v>
      </c>
      <c r="B262" s="7" t="s">
        <v>1035</v>
      </c>
      <c r="C262" s="4" t="s">
        <v>1036</v>
      </c>
      <c r="D262" s="4" t="s">
        <v>1008</v>
      </c>
      <c r="E262" s="6">
        <v>80</v>
      </c>
      <c r="F262" s="8">
        <v>0</v>
      </c>
      <c r="G262" s="6">
        <f t="shared" si="6"/>
        <v>0</v>
      </c>
      <c r="H262" s="9" t="s">
        <v>0</v>
      </c>
      <c r="I262" s="7" t="s">
        <v>1037</v>
      </c>
      <c r="J262" s="5" t="s">
        <v>0</v>
      </c>
      <c r="K262" s="6">
        <f t="shared" si="7"/>
        <v>0</v>
      </c>
      <c r="L262" s="6">
        <v>16.93</v>
      </c>
      <c r="M262" s="6" t="s">
        <v>37</v>
      </c>
    </row>
    <row r="263" spans="1:13" ht="25.5">
      <c r="A263" s="7" t="s">
        <v>1038</v>
      </c>
      <c r="B263" s="7" t="s">
        <v>1039</v>
      </c>
      <c r="C263" s="4" t="s">
        <v>1040</v>
      </c>
      <c r="D263" s="4" t="s">
        <v>1008</v>
      </c>
      <c r="E263" s="6">
        <v>50</v>
      </c>
      <c r="F263" s="8">
        <v>0</v>
      </c>
      <c r="G263" s="6">
        <f t="shared" si="6"/>
        <v>0</v>
      </c>
      <c r="H263" s="9" t="s">
        <v>0</v>
      </c>
      <c r="I263" s="7" t="s">
        <v>1041</v>
      </c>
      <c r="J263" s="5" t="s">
        <v>0</v>
      </c>
      <c r="K263" s="6">
        <f t="shared" si="7"/>
        <v>0</v>
      </c>
      <c r="L263" s="6">
        <v>150.3333</v>
      </c>
      <c r="M263" s="6" t="s">
        <v>37</v>
      </c>
    </row>
    <row r="264" spans="1:13" ht="25.5">
      <c r="A264" s="7" t="s">
        <v>1042</v>
      </c>
      <c r="B264" s="7" t="s">
        <v>1043</v>
      </c>
      <c r="C264" s="4" t="s">
        <v>1044</v>
      </c>
      <c r="D264" s="4" t="s">
        <v>1008</v>
      </c>
      <c r="E264" s="6">
        <v>70</v>
      </c>
      <c r="F264" s="8">
        <v>0</v>
      </c>
      <c r="G264" s="6">
        <f t="shared" si="6"/>
        <v>0</v>
      </c>
      <c r="H264" s="9" t="s">
        <v>0</v>
      </c>
      <c r="I264" s="7" t="s">
        <v>1045</v>
      </c>
      <c r="J264" s="5" t="s">
        <v>0</v>
      </c>
      <c r="K264" s="6">
        <f t="shared" si="7"/>
        <v>0</v>
      </c>
      <c r="L264" s="6">
        <v>26.3333</v>
      </c>
      <c r="M264" s="6" t="s">
        <v>37</v>
      </c>
    </row>
    <row r="265" spans="1:13" ht="25.5">
      <c r="A265" s="7" t="s">
        <v>1046</v>
      </c>
      <c r="B265" s="7" t="s">
        <v>1047</v>
      </c>
      <c r="C265" s="4" t="s">
        <v>1048</v>
      </c>
      <c r="D265" s="4" t="s">
        <v>1008</v>
      </c>
      <c r="E265" s="6">
        <v>70</v>
      </c>
      <c r="F265" s="8">
        <v>0</v>
      </c>
      <c r="G265" s="6">
        <f t="shared" si="6"/>
        <v>0</v>
      </c>
      <c r="H265" s="9" t="s">
        <v>0</v>
      </c>
      <c r="I265" s="7" t="s">
        <v>1049</v>
      </c>
      <c r="J265" s="5" t="s">
        <v>0</v>
      </c>
      <c r="K265" s="6">
        <f t="shared" si="7"/>
        <v>0</v>
      </c>
      <c r="L265" s="6">
        <v>29.1667</v>
      </c>
      <c r="M265" s="6" t="s">
        <v>37</v>
      </c>
    </row>
    <row r="266" spans="1:13" ht="25.5">
      <c r="A266" s="7" t="s">
        <v>1050</v>
      </c>
      <c r="B266" s="7" t="s">
        <v>1051</v>
      </c>
      <c r="C266" s="4" t="s">
        <v>1052</v>
      </c>
      <c r="D266" s="4" t="s">
        <v>1008</v>
      </c>
      <c r="E266" s="6">
        <v>70</v>
      </c>
      <c r="F266" s="8">
        <v>0</v>
      </c>
      <c r="G266" s="6">
        <f t="shared" si="6"/>
        <v>0</v>
      </c>
      <c r="H266" s="9" t="s">
        <v>0</v>
      </c>
      <c r="I266" s="7" t="s">
        <v>1053</v>
      </c>
      <c r="J266" s="5" t="s">
        <v>0</v>
      </c>
      <c r="K266" s="6">
        <f t="shared" si="7"/>
        <v>0</v>
      </c>
      <c r="L266" s="6">
        <v>106.5</v>
      </c>
      <c r="M266" s="6" t="s">
        <v>37</v>
      </c>
    </row>
    <row r="267" spans="1:13" ht="25.5">
      <c r="A267" s="7" t="s">
        <v>1054</v>
      </c>
      <c r="B267" s="7" t="s">
        <v>1055</v>
      </c>
      <c r="C267" s="4" t="s">
        <v>1056</v>
      </c>
      <c r="D267" s="4" t="s">
        <v>1008</v>
      </c>
      <c r="E267" s="6">
        <v>70</v>
      </c>
      <c r="F267" s="8">
        <v>0</v>
      </c>
      <c r="G267" s="6">
        <f t="shared" si="6"/>
        <v>0</v>
      </c>
      <c r="H267" s="9" t="s">
        <v>0</v>
      </c>
      <c r="I267" s="7" t="s">
        <v>1057</v>
      </c>
      <c r="J267" s="5" t="s">
        <v>0</v>
      </c>
      <c r="K267" s="6">
        <f t="shared" si="7"/>
        <v>0</v>
      </c>
      <c r="L267" s="6">
        <v>25.1667</v>
      </c>
      <c r="M267" s="6" t="s">
        <v>37</v>
      </c>
    </row>
    <row r="268" spans="1:13" ht="25.5">
      <c r="A268" s="7" t="s">
        <v>1058</v>
      </c>
      <c r="B268" s="7" t="s">
        <v>1059</v>
      </c>
      <c r="C268" s="4" t="s">
        <v>1060</v>
      </c>
      <c r="D268" s="4" t="s">
        <v>1008</v>
      </c>
      <c r="E268" s="6">
        <v>80</v>
      </c>
      <c r="F268" s="8">
        <v>0</v>
      </c>
      <c r="G268" s="6">
        <f t="shared" si="6"/>
        <v>0</v>
      </c>
      <c r="H268" s="9" t="s">
        <v>0</v>
      </c>
      <c r="I268" s="7" t="s">
        <v>1061</v>
      </c>
      <c r="J268" s="5" t="s">
        <v>0</v>
      </c>
      <c r="K268" s="6">
        <f t="shared" si="7"/>
        <v>0</v>
      </c>
      <c r="L268" s="6">
        <v>33.5</v>
      </c>
      <c r="M268" s="6" t="s">
        <v>37</v>
      </c>
    </row>
    <row r="269" spans="1:13" ht="12.75">
      <c r="A269" s="7" t="s">
        <v>1062</v>
      </c>
      <c r="B269" s="7" t="s">
        <v>1063</v>
      </c>
      <c r="C269" s="4" t="s">
        <v>1064</v>
      </c>
      <c r="D269" s="4" t="s">
        <v>1065</v>
      </c>
      <c r="E269" s="6">
        <v>20</v>
      </c>
      <c r="F269" s="8">
        <v>0</v>
      </c>
      <c r="G269" s="6">
        <f t="shared" si="6"/>
        <v>0</v>
      </c>
      <c r="H269" s="9" t="s">
        <v>0</v>
      </c>
      <c r="I269" s="7" t="s">
        <v>1066</v>
      </c>
      <c r="J269" s="5" t="s">
        <v>0</v>
      </c>
      <c r="K269" s="6">
        <f t="shared" si="7"/>
        <v>0</v>
      </c>
      <c r="L269" s="6">
        <v>85.5</v>
      </c>
      <c r="M269" s="6" t="s">
        <v>37</v>
      </c>
    </row>
    <row r="270" spans="1:13" ht="12.75">
      <c r="A270" s="7" t="s">
        <v>1067</v>
      </c>
      <c r="B270" s="7" t="s">
        <v>1068</v>
      </c>
      <c r="C270" s="4" t="s">
        <v>1069</v>
      </c>
      <c r="D270" s="4" t="s">
        <v>1065</v>
      </c>
      <c r="E270" s="6">
        <v>20</v>
      </c>
      <c r="F270" s="8">
        <v>0</v>
      </c>
      <c r="G270" s="6">
        <f t="shared" si="6"/>
        <v>0</v>
      </c>
      <c r="H270" s="9" t="s">
        <v>0</v>
      </c>
      <c r="I270" s="7" t="s">
        <v>1070</v>
      </c>
      <c r="J270" s="5" t="s">
        <v>0</v>
      </c>
      <c r="K270" s="6">
        <f t="shared" si="7"/>
        <v>0</v>
      </c>
      <c r="L270" s="6">
        <v>177.5</v>
      </c>
      <c r="M270" s="6" t="s">
        <v>37</v>
      </c>
    </row>
    <row r="271" spans="1:13" ht="25.5">
      <c r="A271" s="7" t="s">
        <v>1071</v>
      </c>
      <c r="B271" s="7" t="s">
        <v>1072</v>
      </c>
      <c r="C271" s="4" t="s">
        <v>1073</v>
      </c>
      <c r="D271" s="4" t="s">
        <v>1008</v>
      </c>
      <c r="E271" s="6">
        <v>40</v>
      </c>
      <c r="F271" s="8">
        <v>0</v>
      </c>
      <c r="G271" s="6">
        <f>ROUND(SUM(E271*F271),2)</f>
        <v>0</v>
      </c>
      <c r="H271" s="9" t="s">
        <v>0</v>
      </c>
      <c r="I271" s="7" t="s">
        <v>1074</v>
      </c>
      <c r="J271" s="5" t="s">
        <v>0</v>
      </c>
      <c r="K271" s="6">
        <f aca="true" t="shared" si="8" ref="K271:K277">SUM(G271:G271)</f>
        <v>0</v>
      </c>
      <c r="L271" s="6">
        <v>44.75</v>
      </c>
      <c r="M271" s="6" t="s">
        <v>37</v>
      </c>
    </row>
    <row r="272" spans="1:13" ht="25.5">
      <c r="A272" s="7" t="s">
        <v>1075</v>
      </c>
      <c r="B272" s="7" t="s">
        <v>1076</v>
      </c>
      <c r="C272" s="4" t="s">
        <v>1077</v>
      </c>
      <c r="D272" s="4" t="s">
        <v>1008</v>
      </c>
      <c r="E272" s="6">
        <v>40</v>
      </c>
      <c r="F272" s="8">
        <v>0</v>
      </c>
      <c r="G272" s="6">
        <f>ROUND(SUM(E272*F272),2)</f>
        <v>0</v>
      </c>
      <c r="H272" s="9" t="s">
        <v>0</v>
      </c>
      <c r="I272" s="7" t="s">
        <v>1078</v>
      </c>
      <c r="J272" s="5" t="s">
        <v>0</v>
      </c>
      <c r="K272" s="6">
        <f t="shared" si="8"/>
        <v>0</v>
      </c>
      <c r="L272" s="6">
        <v>23</v>
      </c>
      <c r="M272" s="6" t="s">
        <v>37</v>
      </c>
    </row>
    <row r="273" spans="1:13" ht="25.5">
      <c r="A273" s="7" t="s">
        <v>1079</v>
      </c>
      <c r="B273" s="7" t="s">
        <v>1080</v>
      </c>
      <c r="C273" s="4" t="s">
        <v>1081</v>
      </c>
      <c r="D273" s="4" t="s">
        <v>1008</v>
      </c>
      <c r="E273" s="6">
        <v>50</v>
      </c>
      <c r="F273" s="8">
        <v>0</v>
      </c>
      <c r="G273" s="6">
        <f>ROUND(SUM(E273*F273),2)</f>
        <v>0</v>
      </c>
      <c r="H273" s="9" t="s">
        <v>0</v>
      </c>
      <c r="I273" s="7" t="s">
        <v>1082</v>
      </c>
      <c r="J273" s="5" t="s">
        <v>0</v>
      </c>
      <c r="K273" s="6">
        <f t="shared" si="8"/>
        <v>0</v>
      </c>
      <c r="L273" s="6">
        <v>13.1667</v>
      </c>
      <c r="M273" s="6" t="s">
        <v>37</v>
      </c>
    </row>
    <row r="274" spans="1:13" ht="25.5">
      <c r="A274" s="7" t="s">
        <v>1083</v>
      </c>
      <c r="B274" s="7" t="s">
        <v>1084</v>
      </c>
      <c r="C274" s="4" t="s">
        <v>1085</v>
      </c>
      <c r="D274" s="4" t="s">
        <v>1008</v>
      </c>
      <c r="E274" s="6">
        <v>50</v>
      </c>
      <c r="F274" s="8">
        <v>0</v>
      </c>
      <c r="G274" s="6">
        <f>ROUND(SUM(E274*F274),2)</f>
        <v>0</v>
      </c>
      <c r="H274" s="9" t="s">
        <v>0</v>
      </c>
      <c r="I274" s="7" t="s">
        <v>1086</v>
      </c>
      <c r="J274" s="5" t="s">
        <v>0</v>
      </c>
      <c r="K274" s="6">
        <f t="shared" si="8"/>
        <v>0</v>
      </c>
      <c r="L274" s="6">
        <v>15.1</v>
      </c>
      <c r="M274" s="6" t="s">
        <v>37</v>
      </c>
    </row>
    <row r="275" spans="1:13" ht="25.5">
      <c r="A275" s="7" t="s">
        <v>1087</v>
      </c>
      <c r="B275" s="7" t="s">
        <v>1088</v>
      </c>
      <c r="C275" s="4" t="s">
        <v>1089</v>
      </c>
      <c r="D275" s="4" t="s">
        <v>1008</v>
      </c>
      <c r="E275" s="6">
        <v>60</v>
      </c>
      <c r="F275" s="8">
        <v>0</v>
      </c>
      <c r="G275" s="6">
        <f>ROUND(SUM(E275*F275),2)</f>
        <v>0</v>
      </c>
      <c r="H275" s="9" t="s">
        <v>0</v>
      </c>
      <c r="I275" s="7" t="s">
        <v>1090</v>
      </c>
      <c r="J275" s="5" t="s">
        <v>0</v>
      </c>
      <c r="K275" s="6">
        <f t="shared" si="8"/>
        <v>0</v>
      </c>
      <c r="L275" s="6">
        <v>31.4</v>
      </c>
      <c r="M275" s="6" t="s">
        <v>37</v>
      </c>
    </row>
    <row r="276" spans="1:13" ht="25.5">
      <c r="A276" s="7" t="s">
        <v>1091</v>
      </c>
      <c r="B276" s="7" t="s">
        <v>1092</v>
      </c>
      <c r="C276" s="4" t="s">
        <v>1093</v>
      </c>
      <c r="D276" s="4" t="s">
        <v>1008</v>
      </c>
      <c r="E276" s="6">
        <v>80</v>
      </c>
      <c r="F276" s="8">
        <v>0</v>
      </c>
      <c r="G276" s="6">
        <f>ROUND(SUM(E276*F276),2)</f>
        <v>0</v>
      </c>
      <c r="H276" s="9" t="s">
        <v>0</v>
      </c>
      <c r="I276" s="7" t="s">
        <v>1094</v>
      </c>
      <c r="J276" s="5" t="s">
        <v>0</v>
      </c>
      <c r="K276" s="6">
        <f t="shared" si="8"/>
        <v>0</v>
      </c>
      <c r="L276" s="6">
        <v>9.95</v>
      </c>
      <c r="M276" s="6" t="s">
        <v>37</v>
      </c>
    </row>
    <row r="277" spans="1:13" ht="25.5">
      <c r="A277" s="7" t="s">
        <v>1095</v>
      </c>
      <c r="B277" s="7" t="s">
        <v>1096</v>
      </c>
      <c r="C277" s="4" t="s">
        <v>1097</v>
      </c>
      <c r="D277" s="4" t="s">
        <v>1008</v>
      </c>
      <c r="E277" s="6">
        <v>80</v>
      </c>
      <c r="F277" s="8">
        <v>0</v>
      </c>
      <c r="G277" s="6">
        <f>ROUND(SUM(E277*F277),2)</f>
        <v>0</v>
      </c>
      <c r="H277" s="9" t="s">
        <v>0</v>
      </c>
      <c r="I277" s="7" t="s">
        <v>1098</v>
      </c>
      <c r="J277" s="5" t="s">
        <v>0</v>
      </c>
      <c r="K277" s="6">
        <f t="shared" si="8"/>
        <v>0</v>
      </c>
      <c r="L277" s="6">
        <v>5.125</v>
      </c>
      <c r="M277" s="6" t="s">
        <v>37</v>
      </c>
    </row>
    <row r="279" spans="6:7" ht="12.75">
      <c r="F279" s="10" t="s">
        <v>1099</v>
      </c>
      <c r="G279" s="6">
        <f>SUM(G9:G277)</f>
        <v>0</v>
      </c>
    </row>
    <row r="282" spans="2:13" ht="12.75">
      <c r="B282" s="17" t="s">
        <v>1100</v>
      </c>
      <c r="C282" s="12"/>
      <c r="D282" s="18" t="s">
        <v>1101</v>
      </c>
      <c r="E282" s="12"/>
      <c r="F282" s="12"/>
      <c r="G282" s="12"/>
      <c r="H282" s="12"/>
      <c r="I282" s="12"/>
      <c r="J282" s="12"/>
      <c r="K282" s="12"/>
      <c r="L282" s="12"/>
      <c r="M282" s="12"/>
    </row>
    <row r="284" spans="2:13" ht="12.75">
      <c r="B284" s="19" t="s">
        <v>1102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</row>
    <row r="286" spans="2:13" ht="82.5" customHeight="1">
      <c r="B286" s="2" t="s">
        <v>1103</v>
      </c>
      <c r="C286" s="15" t="s">
        <v>1104</v>
      </c>
      <c r="D286" s="12"/>
      <c r="E286" s="12"/>
      <c r="F286" s="12"/>
      <c r="G286" s="12"/>
      <c r="H286" s="12"/>
      <c r="I286" s="12"/>
      <c r="J286" s="12"/>
      <c r="K286" s="12"/>
      <c r="L286" s="12"/>
      <c r="M286" s="12"/>
    </row>
    <row r="289" spans="2:13" ht="12.75">
      <c r="B289" s="20" t="s">
        <v>1105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</row>
    <row r="290" spans="2:13" ht="12.75">
      <c r="B290" s="21" t="s">
        <v>1106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</row>
  </sheetData>
  <sheetProtection password="C6B5" sheet="1" objects="1" scenarios="1"/>
  <mergeCells count="19">
    <mergeCell ref="B290:M290"/>
    <mergeCell ref="B13:M13"/>
    <mergeCell ref="B282:C282"/>
    <mergeCell ref="D282:M282"/>
    <mergeCell ref="B284:M284"/>
    <mergeCell ref="C286:M286"/>
    <mergeCell ref="B289:M289"/>
    <mergeCell ref="C7:M7"/>
    <mergeCell ref="C8:M8"/>
    <mergeCell ref="C9:M9"/>
    <mergeCell ref="C10:M10"/>
    <mergeCell ref="C11:M11"/>
    <mergeCell ref="C12:M12"/>
    <mergeCell ref="B1:M1"/>
    <mergeCell ref="B2:M2"/>
    <mergeCell ref="C3:M3"/>
    <mergeCell ref="C4:M4"/>
    <mergeCell ref="C5:M5"/>
    <mergeCell ref="C6:M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 do Windows</cp:lastModifiedBy>
  <dcterms:created xsi:type="dcterms:W3CDTF">2009-08-05T21:24:40Z</dcterms:created>
  <dcterms:modified xsi:type="dcterms:W3CDTF">2023-10-18T14:01:25Z</dcterms:modified>
  <cp:category/>
  <cp:version/>
  <cp:contentType/>
  <cp:contentStatus/>
</cp:coreProperties>
</file>