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'Itens'!$A$1:$L$46</definedName>
  </definedNames>
  <calcPr fullCalcOnLoad="1"/>
</workbook>
</file>

<file path=xl/sharedStrings.xml><?xml version="1.0" encoding="utf-8"?>
<sst xmlns="http://schemas.openxmlformats.org/spreadsheetml/2006/main" count="134" uniqueCount="92">
  <si>
    <t/>
  </si>
  <si>
    <t>PREFEITURA MUNICIPAL DE CORACAO DE JESUS</t>
  </si>
  <si>
    <t>PROPOSTA COMERCIAL</t>
  </si>
  <si>
    <t xml:space="preserve">Empresa/Nome: </t>
  </si>
  <si>
    <t xml:space="preserve">Endereço: </t>
  </si>
  <si>
    <t xml:space="preserve">CNPJ/CPF: </t>
  </si>
  <si>
    <t xml:space="preserve">Telefone(s): </t>
  </si>
  <si>
    <t xml:space="preserve">Nº Processo: </t>
  </si>
  <si>
    <t>0125/0067</t>
  </si>
  <si>
    <t xml:space="preserve">Tipo Licitação: </t>
  </si>
  <si>
    <t>Menor Preço</t>
  </si>
  <si>
    <t xml:space="preserve">Balizamento: </t>
  </si>
  <si>
    <t>Por Item</t>
  </si>
  <si>
    <t xml:space="preserve">Modalidade: </t>
  </si>
  <si>
    <t>Pregão Presencial</t>
  </si>
  <si>
    <t xml:space="preserve">Data Abertura: </t>
  </si>
  <si>
    <t>07/11/2022 07:30:00</t>
  </si>
  <si>
    <t xml:space="preserve">Objeto: </t>
  </si>
  <si>
    <t>AQUISIÇÃO DE EQUIPAMENTOS PARA ESTABELECIMENTOS DE SAUDE PARA APOIO E FORTALECIMENTO Á ATENÇÃO ESPECIALIZADA CONFORME A RESOLUÇÃO SES/MG 7.763 DE OUTUBRO DE 2021, CONTA 32.337-3</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</si>
  <si>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</si>
  <si>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</si>
  <si>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</si>
  <si>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</si>
  <si>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</si>
  <si>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</si>
  <si>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</si>
  <si>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</si>
  <si>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</si>
  <si>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</si>
  <si>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</si>
  <si>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</si>
  <si>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</si>
  <si>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41395</t>
  </si>
  <si>
    <t>0001</t>
  </si>
  <si>
    <t xml:space="preserve">ANALISADOR AUTOMÁTICO BIOQUÍMICO,: COM VELOCIDADE DE PIPETAGEM DE 260 TESTES FOTOMÉTRICOS POR HORA; BANDEJA DE REAGENTES REFRIGERADA PARA ATÉ 80 POSIÇÕES SIMULTÂNEAS, COM SISTEMA DE DESLIGAMENTO INDEPENDENTE,MANTENDO OS REAGENTES REFRIGERADOS MESMO QUE A UNIDADE PRINCIPAL (EQUIPAMENTO) ESTEJA DESLIGADA;ROTOR DE CUBETAS DE INCUBAÇÃO PARA REAÇÃO COM 90 POSIÇÕES SIMULTÂNEAS.SISTEMA LAVADOR/SECADOR DAS CUBETAS DE INCUBAÇÃO PARA REAÇÃO COM 8 CANAIS (AGULHAS), ALIMENTADOS POR
ÁGUA AQUECIDA, AUTOMÁTICO QUE LAVA E SECA AS POSIÇÕES UTILIZADAS, LIBERANDO-AS PARA NOVO USO, SEM INTERVENÇÃO DO OPERADOR.ROTOR DE AMOSTRAS PERMITE USO DE MICRO TUBOS DE AMOSTRA OU TUBOS PRIMÁRIOS PARA AMOSTRAS DE PACIENTES E OU CALIBRADORES E OU CONTROLES COM ATÉ 60 POSIÇÕES SIMULTÂNEAS. CONTÉM 01 AGULHA PIPETADORA PARA AMOSTRAS E REAGENTES, COM SENSOR QUE, NO CASO DE FALTA DE AMOSTRAS E OU DE FALTA DE REAGENTES, ACIONA AVISO SONORO E ESCRITO EM TELA NO SOFTWARE OPERACIONAL. A AGULHA PIPETADORA É EQUIPADA COM SENSOR ANTI-IMPACTO QUE EVITE A QUEBRA DA MESMA EM CASO DE TOQUE EM LOCAL INDEVIDO. ACEITA AMOSTRAS DE URGÊNCIA SEM COMPROMETER A ROTINA EM ANDAMENTO; POSSUI LEITOR DE CÓDIGO DE BARRAS EMBUTIDO (INTERNAMENTE) PARA AMOSTRAS EM TUBOS PRIMÁRIOS; PERMITE ERFACEAMENTO COM O SOFTWARE OPERACIONAL DO LABORATÓRIO, UTILIZANDO O LEITOR INTERNO DE CÓDIGO DE BARRAS PARA AMOSTRAS, ATRAVÉS DE SAÍDA RS 232; SOFTWARE OPERACIONAL EM PORTUGUÊS INSTALADO EM BASE DE SISTEMA WINDOWS®; SOFTWARE OPERACIONAL COM OPÇÃO PRÉ-DILUIÇÃO AUTOMÁTICA DAS AMOSTRAS, CALIBRADORES OU CONTROLES A SEREM PROCESSADAS. SOFTWARE    RACIONAL COM OPÇÃO PÓS-DILUIÇÃO AUTOMÁTICA DE AMOSTRA QUE TENHAM EXCEDIDO A LINEARIDADE MÁXIMA QUE FOI CADASTRADA NA DIGITAÇÃO DA PROGRAMAÇÃO DO REAGENTE DA TÉCNICA. O EQUIPAMENTO LIBERARÁ AUTOMATICAMENTE O RESULTADO DO TESTE DESTA AMOSTRA JÁ COM O DEVIDO CÁLCULO COMPENSATÓRIO PARA A PÓS-DILUIÇÃO EXECUTADA. SOFTWARE OPERACIONAL COM OPÇÃO DE ARMAZENAMENTO DE RESULTADOS PASSADOS E COMPLETO BANCO DE DADOS PARA CONTROLE DE QUALIDADE, INCLUINDO GRÁFICO DE LEVEY-JENNINGS E REGRAS DE WESTGARD; O EQUIPAMENTO CONTÉM DISPOSITIVO DE AQUECIMENTO PARA TODA A ÁGUA UTILIZADA NAS LAVAGENS DAS AGULHAS DE PIPETAGENS E DAS CUBETAS DE INCUBAÇÃO PARA REAÇÃO, COMO TAMBÉM PARA AS PRÉ E
PÓS-DILUIÇÕES; POSSUI SISTEMA DE PIPETAGEM ACIONADO POR SERINGA DE PRECISÃO COM EMBOLO CONFECCIONADO EM CERÂMICA DE ALTA RESISTÊNCIA, POSSIBILITANDO PRECISÃO DE ASPIRAÇÃO A PARTIR DE 1ΜL. O RESERVATÓRIO DE ÁGUA EXTERNO POSSUI SENSOR QUE, NO CASO DE FALTA DE ÁGUA, ACIONA AVISO SONORO E ESCRITO EM TELA NO SOFTWARE OPERACIONAL;O RESERVATÓRIO DE ESGOTO EXTERNO POSSUI SENSOR QUE, NO CASO DE ESTAR CHEIO, ACIONA AVISO SONORO E ESCRITO EM TELA NO SOFTWARE OPERACIONAL; CONJUNTO DE FILTROS DE ONDA COM 10 COMPRIMENTOS DE ONDA DIFERENTES, SENDO ELES:
340/405/450/505/546/578/620/670/750/800NM. COM POSSIBILIDADE DE ADICIONAR MAIS 2 A ESCOLHER. CONTROLE DE QUALIDADE COM GRÁFICOS DE LEVEY- JENNINGS E REGRA DE WESTGARD; VOLTAGEM: BI-VOLT (100~240V) – AUTOMÁTICO EQUIPAMENTO REALIZA TESTES COM QUALQUER MARCA DE REAGENTES E O SOFTWARE TEM CAPACIDADE PARA 200 PROGRAMAÇÕES DE TÉCNICAS (REAGENTES) DIFERENTES SIMULTANEAMENTE; INCLUSO NA PROPOSTA: CPU (COMPUTADOR OPERACIONAL); MONITOR; MOUSE E TECLADO; GARANTIA DE 12 MESES, INCLUINDO ASSISTÊNCIA TÉCNICA E CIENTÍFICA NO LOCAL DE INSTALAÇÃO. </t>
  </si>
  <si>
    <t>23984</t>
  </si>
  <si>
    <t>41396</t>
  </si>
  <si>
    <t>0002</t>
  </si>
  <si>
    <t xml:space="preserve">ANALISADOR DE ÍONS/ELETRÓLITOS: DIFERENCIAIS E CARACTERÍSTICAS: - COMPACTO, EFICIENTE E FÁCIL DE USAR - EXCELENTE PRECISÃO E CONFIABILIDADE - ALTA PERFORMANCE, BAIXO CUSTO DE MANUTENÇÃO E ELETRODOS ALTAMENTE DURÁVEIS. - CALIBRAÇÃO, PIPETAGEM DE AMOSTRA E LIMPEZA DA AGULHA AUTOMÁTICA. - AMPLA TELA DE TOQUE. - IMPRESSORA TÉRMICA INTERNA, SUPORTE PARA LEITOR DE CÓDIGO DE
BARRAS. - LEITOR CÓDIGO DE BARRAS (OPCIONAL) PARA IDENTIFICAÇÃO DAS AMOSTRAS DOS PACIENTES. DESTAQUES: - DESIGN SIMPLES E CONFIÁVEL DO SISTEMA DOS TUBOS FLUÍDICOS E ELETRODOS MINIMIZA O TRABALHO DE MANUTENÇÃO. - PIPETAGEM AUTOMÁTICA E A LAVAGEM DA AGULHA MINIMIZA A CONTAMINAÇÃO POR ARRASTE. - SOFTWARE AMIGÁVEL E SIMPLES DE OPERAR. - PORTA SERIAL RS-232 E PORTA PARA INSTALAÇÃO DO LEITOR DE CÓDIGO DE BARRAS. ESPECIFICAÇÕES TÉCNICAS: - PRINCÍPIO: MEDIÇÃO DIRETA POR ELETRODO DE ION SELETIVO - PARÂMETROS ANALISADOS: K, NA, CL, CA, PH - AMOSTRAS: SANGUE TOTAL, SORO, PLASMA, URINA DILUÍDA - VOLUME DE AMOSTRA: 100~150UL - VELOCIDADE: SUPERIOR A 60 AMOSTRAS/H - ARMAZENAMENTO DE DADOS: SUPERIOR A 500 RESULTADOS DE PACIENTES - ENTRADA DE DADOS: TELA DE TOQUE - EXIBIÇÃO: AMPLA TELA LCD COM LUZ DE FUNDO - SAÍDA DE DADOS: IMPRESSORA TÉRMICA, PORTA SERIAL RS-232 - CONDIÇÕES DE TRABALHO: TEMPERATURA: 10OC~30OC / UMIDADE: 20%~85% - VOLTAGEM: AC 220V/110V+- 10%, 50/60HZ - CONSUMO: 60W - DIMENSÕES: 440MMX380MMX350MM(AXLXP) - PESO: UNIDADE PRINCIPAL - 10KG GARANTIA: 12 MESES; REGISTRO NA ANVISA. </t>
  </si>
  <si>
    <t>23985</t>
  </si>
  <si>
    <t>41404</t>
  </si>
  <si>
    <t>0003</t>
  </si>
  <si>
    <t xml:space="preserve">ARMÁRIO VITRINE,: ARMARIO VITRINE PARA MEDICAMENTOS, COM 2 PORTAS COR BRANCO, PORTA COM FECHADURA CILÍNDRICA FUNDO E TETO EM CHAPA DE AÇO EM PINTURA EPÓXI, PORTA E LATERAIS DE VIDRO CRISTAL DE 3MM, 4 PRATELEIRAS, DIMENSÕES EXTERNAS, COMPRIMENTO 0,66 CM, PROFUNDIDADE: 0,40 CM, ALTURA: 1,65 M, DEVIDAMENTE MONTADO, CONTENDO ETIQUETA DE IDENTIFICAÇÃO DO FABRICANTE E CONTATO. GARANTIA MÍNIMA 12 MESES. </t>
  </si>
  <si>
    <t>23986</t>
  </si>
  <si>
    <t>41406</t>
  </si>
  <si>
    <t>0004</t>
  </si>
  <si>
    <t xml:space="preserve">ARMARIO,,: ARMÁRIO DE AÇO VERTICAL COM 12 COMPARTIMENTOS, ARMÁRIO CONFECCIONADO EM CHAPA DE AÇO ZINCADA (GALVANIZADA) LISA.
LATERAIS, FUNDO, PORTAS, BANDEJAS E PRATELEIRAS DIVISÓRIAS EM CHAPA DE AÇO ZINCADA (GALVANIZADA) LISA. ARMÁRIO COM 12 COMPARTIMENTOS. MEDIDAS APROXIMADAS: ALTURA 193 CM, LARGURA 103,5CM, PROFUNDIDADE 40 CM. SISTEMA DE VENTILAÇÃO QUE PERMITE MAIOR FLUXO DE AR. ARMÁRIOS ISENTOS DE CANTOS VIVOS PARA PREVENÇÃO DE ACIDENTES. AS DOBRAS SÃO ENROLADAS PARA OFERECER MAIOR RESISTÊNCIA MECÂNICA NAS PORTAS E CONSEQUENTEMENTE MAIOR SEGURANÇA NOS COMPARTIMENTOS. AS DOBRADIÇAS SÃO INTERNAS À ESTRUTURA DO ARMÁRIO (DOBRADIÇA INVISÍVEL), NÃO PERMITINDO QUE SEJA RETIRADO O PINO DE ARTICULAÇÃO. PINTURA ELETROSTÁTICA, NA COR CINZA CLARA. FECHADURA COM CHAVE. PÉS DESLIZADORES USADOS PARA APOIAR E
NIVELAR OS ARMÁRIOS EM EVENTUAIS DESNÍVEIS DE PISO CONFECCIONADOS EM POLIPROPILENO PRETO E POSSUI UM PARAFUSO COM ROSCA M8 EMBUTIDO. DEVIDAMENTE MONTADO, CONTENDO ETIQUETA DE IDENTIFICAÇÃO DO FABRICANTE, CONTATO E REFERÊNCIA A ESPESSURA DA CHAPA DE AÇO. GARANTIA MÍNIMA 12 MESES. </t>
  </si>
  <si>
    <t>23987</t>
  </si>
  <si>
    <t>41403</t>
  </si>
  <si>
    <t>0005</t>
  </si>
  <si>
    <t>ARQUIVO,,: ARQUIVO DE AÇO COM 4 GAVETAS: ARQUIVO DE AÇO REFORÇADO - COM 04 GAVETAS PARA PASTA SUSPENSA. CONFECCIONADO EM CHAPA DE AÇO 26 (0,45MM). GAVETAS QUE DESLIZAM POR PATINS DE NYLON COM CAPACIDADE DE CARGA DE NO MÍNIMO 10 KG POR GAVETA DISTRIBUÍDOS UNIFORMEMENTE. PUXADORES E PORTAETIQUETAS CROMADOS, FECHADURA DE MIOLO COM 02 (DUAS) CHAVES COM TRAVAMENTO SIMULTÂNEO DAS GAVETAS. PINTURA INDUSTRIAL NA COR CINZA PLATINA, COM TRATAMENTO QUÍMICO ANTIFERRUGINOSO (FOSFATIZAÇÃO). MEDIDAS MÍNIMAS: 133 (A) X 46 (L) X 49 (P) CM. CONTENDO ETIQUETA DE IDENTIFICAÇÃO DO FABRICANTE, CONTATO E REFERÊNCIA A ESPESSURA DA CHAPA DE AÇO. GARANTIA MÍNIMA 12 MESES .</t>
  </si>
  <si>
    <t>23988</t>
  </si>
  <si>
    <t>41399</t>
  </si>
  <si>
    <t>0006</t>
  </si>
  <si>
    <t xml:space="preserve">BANQUETA,: BANQUETA GIRATÓRIA MOCHO, ESTRUTURA FABRICADA EM TUBOS DE AÇO SAE1010, ASSENTO GIRATÓRIO FABRICADO EM CHAPA DE AÇO SAE1010, REGULAGEM DE ALTURA ATRAVÉS DE FUSO ROSCADO, PONTEIRA ANTIDERRAPANTE EM PVC, TRATAMENTO ATRAVÉS DE PINTURA ELETROSTÁTICA A PÓ. MEDIDAS APROXIMADAS: ALTURA MÍNIMA 40 CM, ALTURA MÁXIMA 65 CM, DIÂMETRO 30 CM, DEVIDAMENTE MONTADO, CONTENDO ETIQUETA DE IDENTIFICAÇÃO DO FABRICANTE E CONTATO. GARANTIA MÍNIMA 12 MESES. </t>
  </si>
  <si>
    <t>23989</t>
  </si>
  <si>
    <t>41405</t>
  </si>
  <si>
    <t>0007</t>
  </si>
  <si>
    <t xml:space="preserve">CARRO DE EMERGÊNCIA: CARRINHO DE EMERGÊNCIA COM 4 GAVETAS, CONFECCIONADO TOTALMENTE DE ESTRUTURA EM CHAPA DE AÇO FOSFATIZADO, PINTURA ELETROSTÁTICA TEXTURIZADA DE ALTA RESISTÊNCIA NA COR CINZA CLARO, TAMPO PARA MANIPULAÇÃO DOS MEDICAMENTOS, DOTADO DE 04 GAVETAS COM TRILHOS TELESCÓPIOS E PUXADORES EM POLIPROPILENO ESCAMOTEAVEL, PRIMEIRA E SEGUNDA GAVETA COM 30 DIVISÕES PARA MEDICAMENTOS EM POLIESTIRENO, TRAVA ÚNICA DE SEGURANÇA NAS 05 GAVETAS, SUPORTE PARA SORO EM AÇO INOX COM ALTURA REGULÁVEL, DOTADO DE SUPORTE GIRATÓRIO UNIVERSAL PARA CARDIOVERSOR, DESFIBRILADOR, MONITOR COM BORDAS DE PROTEÇÃO E ROTAÇÃO EM ATÉ 360º, SUPORTE PARA CILINDRO DE O2 COM VELCRO, FILTRO DE LINHA COM 04 TOMADAS, CABO EXTENSOR 03 METROS, TABUA DE MASSAGEM CARDÍACA EM ACRÍLICO, PARA -CHOQUE DE PROTEÇÃO NOS DOIS
LADOS, PUXADORES LATERAIS, COLETOR DE RESÍDUOS, RODÍZIOS MONTADOS NA PARTE INFERIOR DE SILICONE OU SIMILAR, DE 3? DE DIÂMETRO COM GARFO EM NYLON E BANDA DE RODAGEM EM POLIURETANO, SENDO 02 SEM TRAVA E 02 COM TRAVA DE FÁCIL ACIONAMENTO. DIMENSÕES MÉDIAS: A 1000 MM X L 570 MM X C 700 MM. GARANTIA MÍNIMA DE 01 ANO. REGISTRO NO MINISTÉRIO DA SAÚDE/ANVISA  </t>
  </si>
  <si>
    <t>23990</t>
  </si>
  <si>
    <t>41401</t>
  </si>
  <si>
    <t>0008</t>
  </si>
  <si>
    <t xml:space="preserve">COMPUTADOR (DESKTOP- BÁSICO),: MICROCOMPUTADOR DESKTOP: MICROCOMPUTADOR - ESTAÇÃO DE TRABALHO DESKTOP. SISTEMA OPERACIONAL WINDOWS 10 PROFISSIONAL (64 BITS) ORIGINAL EM PORTUGUÊS - BRASIL, INSTALADO E ATIVADO, COM SELO DE CERTIFICAÇÃO DE AUTENTICIDADE COLADO JUNTO AO EQUIPAMENTO. PROCESSADOR: SENDO DA FABRICANTE INTEL DEVERA SER CORE i5 OU SUPERIOR DE 9ª GERAÇÃO OU SUPERIOR, COM 4 NÚCLEOS OU MAIS DE NO MÍNIMO 2,9 GHZ (NÃO SERÁ ACEITO FREQUÊNCIA COM OVERCLOCK OUTURBO), SENDO DA FABRICANTE AMD DEVERÁ SER AMD RYZEN 5 SERIES 3000 OU SUPERIOR, COM 4 NÚCLEOS OU MAIS DE NO MÍNIMO 2,9 GHZ (NÃO SERÁ ACEITO FREQUÊNCIA COM OVERCLOCK OU TURBO), PROCESSADOR COM SUPORTE A 64 BITS QUE TENHA NO MINIMO 4 THREADS, COM MEMORIA DE CACHE DE NO MINIMO 08 MB, COM CONSUMO ENTRE 61 W E 95 W E QUE POSSUA PLACA GRAFICA INTEGRADA. MEMÓRIA RAM DDR4 DE 08 GIGABYTE (1X8GB) DE NO MÍNIMO 2400 MHz. DISCO RÍGIDO SSD 480 GIGABYTE 2,5? SATA III OU SUPERIOR (ONDE DEVERÁ SER INSTALADO O SISTEMA OPERACIONAL). PLACA MÃE: PARA OS PROCESSADORES INTEL O CHIPSET DEVERÁ SER CHIPSET INTEL SÉRIE 300 OU SUPERIOR, PARA OU PROCESSADORES DA MARCA AMD O CHIPSET DEVERÁ SER O B450 OU SUPERIOR. FONTE REAL ATX DE 350W NO MÍNIMO E COM SISTEMA DE TROCA DE TENSÃO AUTOMÁTICO 110/220V (BIVOLT AUTOMÁTICA). PLACA DE SOM ONBOARD. PLACA DE REDE 10/100/1000 ONBOARD DE ALTA PERFORMANCE. LEITOR DE CARTÃO EMBUTIDO. PORTA HDMI. PORTAS USB CONTENDO NO MÍNIMO: FRONTAL: USB 2.0 E 3.0. TRASEIRA: MÍNIMO 4 PORTAS USB DIVIDIDOS EM 2.0 E 3.0. PORTAS PS/2 (1X TECLADO, 1X MOUSE). CABO DE ENERGIA PADRÃO NBR14136. COR PRETO. TECLADO, MOUSE E CAIXAS DE SOM INCLUSOS: TECLADO PADRÃO ABNT2 (MÍNIMO DE 1,8M DE CABO) USB. DESIGN ERGONÔMICO. TECLAS DE TOQUE MACIO E ALTA PRECISÃO. TECLADO COM NO MÍNIMO 107 TECLAS. COR PRETO. MOUSE ÓPTICO COM 2 BOTÕES E SCROLL MACIO DE NO MÍNIMO 800 DPI (MÍNIMO DE 1,8M DE
CABO) USB. DESIGN ERGONÔMICO. DETECÇÃO DE MOVIMENTO A LASER. COR PRETO. CAIXA DE SOM 2.0 DE NO MÍNIMO 1W RMS. O DESKTOP DEVE SER ENTREGUE LACRADO, CONFORME FORNECIDO PELO FABRICANTE, COM INDICAÇÃO DA MARCA NA FRENTE. ACOMPANHA CD DE DRIVERS, MANUAIS E CERTIFICADO DE GARANTIA. GARANTIA MÍNIMA 12 MESES FORNECIDA PELA FABRICANTE OU ASSITENCIA TECNICA AUTORIZADA (DEVE ACOMPANHAR O CERTIFICADO DE GARANTIA)  </t>
  </si>
  <si>
    <t>23991</t>
  </si>
  <si>
    <t>41400</t>
  </si>
  <si>
    <t>0009</t>
  </si>
  <si>
    <t xml:space="preserve">ELETROCARDIÓGRAFO: 1. ASPECTOS GERAIS: ● ELETROCARDIÓGRAFO COM AQUISIÇÃO SIMULTÂNEA DE 12 DERIVAÇÕES. ● DISPLAY DIGITAL EM CRISTAL LÍQUIDO DE 5” POLEGADAS, COM VISUALIZAÇÃO DE 12 FORMAS DE ONDA SIMULTANEAMENTE. ● ALGORITMO DE INTERPRETAÇÃO GLASGOW, CAPAZ DE ANALISAR SIMULTANEAMENTE 12 DERIVAÇÕES ● PACIENTE APLICÁVEL: ADULTO, PEDIÁTRICO, NEONATAL ● MEDIDAS: TAXA DE VENTILAÇÃO (BPM), INTERVALO PR, DURAÇÃO QRS (MS), INTERVALO DE QT/QTC (MS), EIXOS P/QRS/T (°) ● IMPRESSÃO DE 3 CANAIS SIMULTÂNEOS, POR MEIO DE REGISTRADOR TÉRMICO DE ALTA RESOLUÇÃO INTEGRADO AO EQUIPAMENTO. ● VELOCIDADE DE PAPEL AJUSTÁVEL EM: 5MM/S, 12,5MM/S, 25MM/S, 50MM/S ● CAPACIDADE DE ARMAZENAMENTO ATÉ 800 ECGS ADQUIRIDOS PELO
MODO DE MEDIÇÃO AUTOMÁTICA ● TRANSMISSÃO DE DADOS, E COMUNICAÇÃO ATRAVÉS DE PORTA USB E OU REDE RJ 45. ● SEGURANÇA DO PACIENTE: PROTEÇÃO CONTRA DESFIBRILAÇÃO. PROTEÇÃO CONTRA SOBRECARGA DE CA. ● ALIMENTAÇÃO ELÉTRICA: BIVOLT AUTOMÁTICO 100 -240V 50/60HZ. ● POSSUIR ATUAÇÃO DE FILTRO DE CA 50/60 HZ ● BATERIA DE ÍON DE LÍTIO RECARREGÁVEL DE 2.500 MAH, 11,1 V, COM 6 HORAS DE OPERAÇÃO CONTÍNUA SEM GRAVAÇÃO,OU 500 ECGS NO FORMATO 2,5X4 EM 25MM/S E 10 MM/MV
TEMPO DE CARREGAMENTO EM ATÉ 3,5H COM O EQUIPAMENTO DESLIGADO. 2. ELETROCARDIOGRAMA (ECG): ● AQUISIÇÃO SIMULTÂNEA DE 12 DERIVAÇÕES. ● MODO DE MEDIÇÃO: AUTOMÁTICO, MANUEL, E RITMO. ● AMPLITUDE SELECIONÁVEL: 2,5 MM/MV (× 0,25), 5 MM/MV (× 0,5), 10 MM/MV (× 1), 20 MM/MV (× 2), AUTO ● VELOCIDADE DE REGISTRO: 5 MM/S, 12,5 MM/S, 25 MM/S, 50 MM/S ● DERIVAÇÃO PADRÃO: (I, II, III, AVR, AVL, AVF, V1, V2, V3, V4, V5, V6). ● INDICAÇÃO DE ELETRODO SOLTO. ● FILTRO DE ARTEFATO MUSCULAR: 20/35HZ. ● DETECÇÃO DE MARCAPASSO 3. INDICADORES: ● INDICADORES INDICADOR DE ENERGIA: 1 (VERDE) ● INDICADOR DE CA: 1 (VERDE) ● INDICADOR DE BATERIA: 1 (DUAS CORES: AMARELO E VERDE) ● INDICADOR DE ÁUDIO CAMPAINHA: DÁ OS SINAIS DE NOTIFICAÇÃO, DE BATIMENTO CARDÍACO E DE AUTOTESTE DE INICIALIZAÇÃO. 4. ACESSÓRIOS: ● CABO DE PACIENTE PROTEGIDO CONTRA INTERFERÊNCIAS COM 10 VIAS. ● JOGO DE ELETRODOS NÃO DESCARTÁVEIS PARA MEMBROS ( TIPO CLIP ). ● JOGO DE ELETRODOS PRECORDIAIS NÃO DESCARTÁVEIS (TIPO SUCÇÃO ). ● TUBO DE GEL. ● CARRINHO SUPORTE COM RODÍZIOS, PROJETADO EXCLUSIVAMENTE PARA USO E TRANSPORTE DO ELETROCARDIÓGRAFO, COM DISPOSITIVO DE TRAVAMENTO QUE PERMITE FIXAÇÃO DO EQUIPAMENTO AO CARRINHO, E COM RODÍZIOS QUE POSSIBILITAM FREAR O CARRINHO, ALÉM DE GAVETA OU CESTO PARA ACOMODAÇÃO DE ACESSÓRIOS ● PCT PAPEL PARA IMPRESSÃO. ● CABO FORÇA. DEVE ACOMPANHAR O EQUIPAMENTO ● MANUAL OPERACIONAL DO EQUIPAMENTO EM PORTUGUÊS.
● GARANTIA DE 1 (UM) ANO PARA O EQUIPAMENTO CONTRA DEFEITOS DE FABRICAÇÃO; EXIGÊNCIAS: ● O EQUIPAMENTO DEVE POSSUIR REGISTRO NA ANVISA, E A DOCUMENTAÇÃO COMPROBATÓRIA DEVERÁ SER APRESENTADA PELA EMPRESA VENCEDORA. ● A AVALIAÇÃO TÉCNICA DO EQUIPAMENTO SERÁ REALIZADA COM BASE NO MANUAL REGISTRADO NA ANVISA. ● DEVERÁ SER FORNECIDO SEM ÔNUS, TREINAMENTO A EQUIPE OPERACIONAL CONFORME A NECESSIDADE DA INSTITUIÇÃO QUE RECEBERÁ O EQUIPAMENTO </t>
  </si>
  <si>
    <t>23992</t>
  </si>
  <si>
    <t>41397</t>
  </si>
  <si>
    <t>0010</t>
  </si>
  <si>
    <t xml:space="preserve">GELADEIRA/REFRIGERADOR: REFRIGERADOR 300 LITROS, NA COR BRANCA. GARANTIA: MÍNIMA 01 ANO. TIPO DE REFRIGERADOR: 01 PORTA. PRATELEIRAS: AS PRATELEIRAS E OS COMPLEMENTOS (SEPARADOR DE GARRAFAS E DE PACOTES) DEVEM SER REGULÁVEIS PERMITINDO AJUSTE A ALTURA CONFORME A NECESSIDADE. GRADE DEVE SER REMOVÍVEIS E REGULÁVEIS PARA FACILITAR A LIMPEZA; DEGELO AUTOLIMPANTE; ILUMINAÇÃO INTERNA: NO REFRIGERADOR; PUXADORES: EMBUTIDOS; NÍVEL DE CONSUMO “A” CONFORME REGULAMENTAÇÃO DO INMETRO; CAPACIDADE DE NO MÍNIMO 280 LITROS. ALIMENTAÇÃO: 220 V. DIMENSÕES: ALTURA MÍNIMA COM PÉ NIVELADO:1625MM; LARGURA : 600 MM; PROFUNDIDADE COM PORTA FECHADA: 683MM; PROFUNDIDADE COM PORTA ABERTA: 1310 MM(INCLUI DISTÂNCIA MÍNIMA ATÉ A PAREDE); PESO LÍQUIDO: 53 KG; POTÊNCIA DE LÂMPADA: 15W; FREQUÊNCIA: 60 HZ; TENSÃO: 127/220 V; CONSUMO DE
ENERGIA (ISSO 7371) : 28,4 KWH/MÊS; PESO SOBRE O REFRIGERADOR: 20 KG. </t>
  </si>
  <si>
    <t>23993</t>
  </si>
  <si>
    <t>41407</t>
  </si>
  <si>
    <t>0011</t>
  </si>
  <si>
    <t xml:space="preserve">LONGARINA,,: CADEIRA LONGARINA 4 LUGARES, COM PLATAFORMAS SOLDADAS PARA MONTAGEM DOS ASSENTOS A UNIÃO DAS BASES LATERAIS COM A BASE HORIZONTAL SUPERIOR ATRAVÉS DE PARAFUSOS COM ACABAMENTOS EM POLIPROPILENO DANDO ACABAMENTO A TODO CONJUNTO E NÃO FICANDO SOLDAS APARENTES, COM PINTURA ELETROSTÁTICA EPÓXI PÓ NA COR PRETO, SAPATAS EM NYLON FIXADAS NA BASE EVITANDO O ATRITO DIRETAMENTE AO PISO. ESTRUTURA DO CHASSI DO ENCOSTO E ASSENTO EM MATERIAL PLÁSTICO DE ATA RESISTÊNCIA (POLIPROPILENO) PLÁSTICO COM 05MM DE ESPESSURA, PROVIDA DE FUROS SIMÉTRICOS PARA VENTILAÇÃO, HASTE DE
LIGAÇÃO AO ASSENTO CURVADO PNEUMATICAMENTE COM FURAÇÕES PARA FIXAÇÃO DO CONJUNTO DE ASSENTO E ENCOSTO, ATRAVÉS DE PARAFUSOS E CLIPS PLÁSTICOS, TRAVESSAS HORIZONTAIS SOLDADAS PARA ESTRUTURAÇÃO DA MESMA E FIXAÇÃO DO CONJUNTO A BASE DA LONGARINA. ALTURA TOTAL ENTRE 750-850 MM, LARGURA TOTAL ENTRE 2000- 2500MM, LARGURA DO ASSENTO INDIVIDUAL ENTRE 400-660MM. </t>
  </si>
  <si>
    <t>23994</t>
  </si>
  <si>
    <t>41402</t>
  </si>
  <si>
    <t>0012</t>
  </si>
  <si>
    <t xml:space="preserve">NOTEBOOK.: NOTEBOOK CORE 13 – G6 4GB 256GB SSD TELA 15. WINDOWS 10; TIPO: NOTEBOOK PROCESSADOR: INTEL CORE 13 -500 5G DUAL CORE1.20 GHZ COM TURBO MAX ATÉ 3.40 GHz CACHE 4 MB SISTEMAOPERACIONAL: WINDOWS 10HOME SINGLE LANGUAGE 64 BITS EM PORTUGÊS (BRASIL) CHIPSET: INTEGRADO COM O PROCESSADOR UNIDADE ÓPTICA; POSSUI TIPO DE TELA:LCD LED TAMANHO DA TELA: 15.6” CARACTERÍSTICAS GERAIS: TELA LED HD WIESCREEN ANTIRREFLEXO COM BORDA FINA E RESOLUÇÃO DE 1366X768 –
ARMAZENAMENTO: SSD DE 256 GB PCLE NVME M.2 - WEBCAM COM SINGLE DIGITAL MICROPHONE WEBCAM INTEGRADA. SIM RESOLUÇÃO DA WEBCAM: HD 720P MEMÓRIA FLASH(SSD): 256 GB LEITOR DE CARTÃO -SD - SDHC -SDXC COR PRETO TIPO DE MEMÓRIA: DDR4 MEMÓRIA RAM: 4GB DDR4 2666 MHZ (1X4 GB) EXPANSÃO DA MEMÓRIA ATÉ:16 GB (2 SLOTS SODIMM, SEM SLOT LIVRE) DISCO RÍGIDO(HD): NÃO SE APLICA PLACA DE VÍDEO: INTEGRADA, INTEL UHD GRAPHICS PLACA DE SOM INTEGRADA, COM WAVEX MAXX AÚDIO PRO
TECLADO: PORTUGUÊS – BR ABNT2, COM TECLADO NUMÉRICO MOUSE: TOUCHPAD DE PRECISÃO PORTAS USB: 2(3.2), 1(2.0) CONEXÃO S/FIO (WIRELESS):802.11AC CONEXÃO BLUETOOTH: SIM CONEXÃO HDMI: SIM REDE: 10/100 OUTRAS CONEXÕES: RJ45 BATERIA: 3 CÉLULAS 42 WH TENSÃO/VOLTAGEM: BIVOLT GARANTIA 12 MESES CONTEÚDO DA EMBALAGEM : NOTEBOOK - ADAPTADOR AC
- CABO DE FORÇA - MANUAIS INCLUINDO MOCHILA OU MALETA PARA TRANSPORTE.  </t>
  </si>
  <si>
    <t>23995</t>
  </si>
  <si>
    <t>41398</t>
  </si>
  <si>
    <t>0013</t>
  </si>
  <si>
    <t>SELADORA.: SELADORA EMBALAGEM, MATERIAL: CHAPA METÁLICA, VOLTAGEM: 220 V, FUNCIONAMENTO: À PEDAL, APLICAÇÃO: VEDAÇÃO EMBALAGENS PLÁSCAS, CARACTERÍSCAS ADICIONAIS: SISTEMA SOLDA ÚNICA ATRAVÉS DE FITA CROMO NÍQUEL, ACABAMENTO SUPERFICIAL: PINTURA ELETROSTÁTICA, POTÊNCIA: 25 W, COMPRIMENTO SELAGEM: 250 MM.</t>
  </si>
  <si>
    <t>23996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</si>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</sst>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1</v>
      </c>
      <c r="F15" s="15">
        <v>0</v>
      </c>
      <c r="G15" s="13">
        <f>ROUND(SUM(E15*F15),2)</f>
        <v>0</v>
      </c>
      <c r="H15" s="17" t="s">
        <v>0</v>
      </c>
      <c r="I15" s="14" t="s">
        <v>35</v>
      </c>
      <c r="J15" s="12" t="s">
        <v>0</v>
      </c>
      <c r="K15" s="13">
        <f>SUM(G15:G15)</f>
        <v>0</v>
      </c>
      <c r="L15" s="13">
        <v>106560</v>
      </c>
    </row>
    <row r="16" spans="1:12" ht="12.75">
      <c r="A16" s="14" t="s">
        <v>36</v>
      </c>
      <c r="B16" s="14" t="s">
        <v>37</v>
      </c>
      <c r="C16" s="10" t="s">
        <v>38</v>
      </c>
      <c r="D16" s="10" t="s">
        <v>23</v>
      </c>
      <c r="E16" s="13">
        <v>1</v>
      </c>
      <c r="F16" s="15">
        <v>0</v>
      </c>
      <c r="G16" s="13">
        <f>ROUND(SUM(E16*F16),2)</f>
        <v>0</v>
      </c>
      <c r="H16" s="17" t="s">
        <v>0</v>
      </c>
      <c r="I16" s="14" t="s">
        <v>39</v>
      </c>
      <c r="J16" s="12" t="s">
        <v>0</v>
      </c>
      <c r="K16" s="13">
        <f>SUM(G16:G16)</f>
        <v>0</v>
      </c>
      <c r="L16" s="13">
        <v>29839.2</v>
      </c>
    </row>
    <row r="17" spans="1:12" ht="12.75">
      <c r="A17" s="14" t="s">
        <v>40</v>
      </c>
      <c r="B17" s="14" t="s">
        <v>41</v>
      </c>
      <c r="C17" s="10" t="s">
        <v>42</v>
      </c>
      <c r="D17" s="10" t="s">
        <v>23</v>
      </c>
      <c r="E17" s="13">
        <v>3</v>
      </c>
      <c r="F17" s="15">
        <v>0</v>
      </c>
      <c r="G17" s="13">
        <f>ROUND(SUM(E17*F17),2)</f>
        <v>0</v>
      </c>
      <c r="H17" s="17" t="s">
        <v>0</v>
      </c>
      <c r="I17" s="14" t="s">
        <v>43</v>
      </c>
      <c r="J17" s="12" t="s">
        <v>0</v>
      </c>
      <c r="K17" s="13">
        <f>SUM(G17:G17)</f>
        <v>0</v>
      </c>
      <c r="L17" s="13">
        <v>1475</v>
      </c>
    </row>
    <row r="18" spans="1:12" ht="12.75">
      <c r="A18" s="14" t="s">
        <v>44</v>
      </c>
      <c r="B18" s="14" t="s">
        <v>45</v>
      </c>
      <c r="C18" s="10" t="s">
        <v>46</v>
      </c>
      <c r="D18" s="10" t="s">
        <v>23</v>
      </c>
      <c r="E18" s="13">
        <v>8</v>
      </c>
      <c r="F18" s="15">
        <v>0</v>
      </c>
      <c r="G18" s="13">
        <f>ROUND(SUM(E18*F18),2)</f>
        <v>0</v>
      </c>
      <c r="H18" s="17" t="s">
        <v>0</v>
      </c>
      <c r="I18" s="14" t="s">
        <v>47</v>
      </c>
      <c r="J18" s="12" t="s">
        <v>0</v>
      </c>
      <c r="K18" s="13">
        <f>SUM(G18:G18)</f>
        <v>0</v>
      </c>
      <c r="L18" s="13">
        <v>2224.6</v>
      </c>
    </row>
    <row r="19" spans="1:12" ht="12.75">
      <c r="A19" s="14" t="s">
        <v>48</v>
      </c>
      <c r="B19" s="14" t="s">
        <v>49</v>
      </c>
      <c r="C19" s="10" t="s">
        <v>50</v>
      </c>
      <c r="D19" s="10" t="s">
        <v>23</v>
      </c>
      <c r="E19" s="13">
        <v>8</v>
      </c>
      <c r="F19" s="15">
        <v>0</v>
      </c>
      <c r="G19" s="13">
        <f>ROUND(SUM(E19*F19),2)</f>
        <v>0</v>
      </c>
      <c r="H19" s="17" t="s">
        <v>0</v>
      </c>
      <c r="I19" s="14" t="s">
        <v>51</v>
      </c>
      <c r="J19" s="12" t="s">
        <v>0</v>
      </c>
      <c r="K19" s="13">
        <f>SUM(G19:G19)</f>
        <v>0</v>
      </c>
      <c r="L19" s="13">
        <v>2072</v>
      </c>
    </row>
    <row r="20" spans="1:12" ht="12.75">
      <c r="A20" s="14" t="s">
        <v>52</v>
      </c>
      <c r="B20" s="14" t="s">
        <v>53</v>
      </c>
      <c r="C20" s="10" t="s">
        <v>54</v>
      </c>
      <c r="D20" s="10" t="s">
        <v>23</v>
      </c>
      <c r="E20" s="13">
        <v>4</v>
      </c>
      <c r="F20" s="15">
        <v>0</v>
      </c>
      <c r="G20" s="13">
        <f>ROUND(SUM(E20*F20),2)</f>
        <v>0</v>
      </c>
      <c r="H20" s="17" t="s">
        <v>0</v>
      </c>
      <c r="I20" s="14" t="s">
        <v>55</v>
      </c>
      <c r="J20" s="12" t="s">
        <v>0</v>
      </c>
      <c r="K20" s="13">
        <f>SUM(G20:G20)</f>
        <v>0</v>
      </c>
      <c r="L20" s="13">
        <v>548</v>
      </c>
    </row>
    <row r="21" spans="1:12" ht="12.75">
      <c r="A21" s="14" t="s">
        <v>56</v>
      </c>
      <c r="B21" s="14" t="s">
        <v>57</v>
      </c>
      <c r="C21" s="10" t="s">
        <v>58</v>
      </c>
      <c r="D21" s="10" t="s">
        <v>23</v>
      </c>
      <c r="E21" s="13">
        <v>1</v>
      </c>
      <c r="F21" s="15">
        <v>0</v>
      </c>
      <c r="G21" s="13">
        <f>ROUND(SUM(E21*F21),2)</f>
        <v>0</v>
      </c>
      <c r="H21" s="17" t="s">
        <v>0</v>
      </c>
      <c r="I21" s="14" t="s">
        <v>59</v>
      </c>
      <c r="J21" s="12" t="s">
        <v>0</v>
      </c>
      <c r="K21" s="13">
        <f>SUM(G21:G21)</f>
        <v>0</v>
      </c>
      <c r="L21" s="13">
        <v>6536</v>
      </c>
    </row>
    <row r="22" spans="1:12" ht="12.75">
      <c r="A22" s="14" t="s">
        <v>60</v>
      </c>
      <c r="B22" s="14" t="s">
        <v>61</v>
      </c>
      <c r="C22" s="10" t="s">
        <v>62</v>
      </c>
      <c r="D22" s="10" t="s">
        <v>23</v>
      </c>
      <c r="E22" s="13">
        <v>5</v>
      </c>
      <c r="F22" s="15">
        <v>0</v>
      </c>
      <c r="G22" s="13">
        <f>ROUND(SUM(E22*F22),2)</f>
        <v>0</v>
      </c>
      <c r="H22" s="17" t="s">
        <v>0</v>
      </c>
      <c r="I22" s="14" t="s">
        <v>63</v>
      </c>
      <c r="J22" s="12" t="s">
        <v>0</v>
      </c>
      <c r="K22" s="13">
        <f>SUM(G22:G22)</f>
        <v>0</v>
      </c>
      <c r="L22" s="13">
        <v>7626</v>
      </c>
    </row>
    <row r="23" spans="1:12" ht="12.75">
      <c r="A23" s="14" t="s">
        <v>64</v>
      </c>
      <c r="B23" s="14" t="s">
        <v>65</v>
      </c>
      <c r="C23" s="10" t="s">
        <v>66</v>
      </c>
      <c r="D23" s="10" t="s">
        <v>23</v>
      </c>
      <c r="E23" s="13">
        <v>1</v>
      </c>
      <c r="F23" s="15">
        <v>0</v>
      </c>
      <c r="G23" s="13">
        <f>ROUND(SUM(E23*F23),2)</f>
        <v>0</v>
      </c>
      <c r="H23" s="17" t="s">
        <v>0</v>
      </c>
      <c r="I23" s="14" t="s">
        <v>67</v>
      </c>
      <c r="J23" s="12" t="s">
        <v>0</v>
      </c>
      <c r="K23" s="13">
        <f>SUM(G23:G23)</f>
        <v>0</v>
      </c>
      <c r="L23" s="13">
        <v>15550</v>
      </c>
    </row>
    <row r="24" spans="1:12" ht="12.75">
      <c r="A24" s="14" t="s">
        <v>68</v>
      </c>
      <c r="B24" s="14" t="s">
        <v>69</v>
      </c>
      <c r="C24" s="10" t="s">
        <v>70</v>
      </c>
      <c r="D24" s="10" t="s">
        <v>23</v>
      </c>
      <c r="E24" s="13">
        <v>4</v>
      </c>
      <c r="F24" s="15">
        <v>0</v>
      </c>
      <c r="G24" s="13">
        <f>ROUND(SUM(E24*F24),2)</f>
        <v>0</v>
      </c>
      <c r="H24" s="17" t="s">
        <v>0</v>
      </c>
      <c r="I24" s="14" t="s">
        <v>71</v>
      </c>
      <c r="J24" s="12" t="s">
        <v>0</v>
      </c>
      <c r="K24" s="13">
        <f>SUM(G24:G24)</f>
        <v>0</v>
      </c>
      <c r="L24" s="13">
        <v>3216</v>
      </c>
    </row>
    <row r="25" spans="1:12" ht="12.75">
      <c r="A25" s="14" t="s">
        <v>72</v>
      </c>
      <c r="B25" s="14" t="s">
        <v>73</v>
      </c>
      <c r="C25" s="10" t="s">
        <v>74</v>
      </c>
      <c r="D25" s="10" t="s">
        <v>23</v>
      </c>
      <c r="E25" s="13">
        <v>10</v>
      </c>
      <c r="F25" s="15">
        <v>0</v>
      </c>
      <c r="G25" s="13">
        <f>ROUND(SUM(E25*F25),2)</f>
        <v>0</v>
      </c>
      <c r="H25" s="17" t="s">
        <v>0</v>
      </c>
      <c r="I25" s="14" t="s">
        <v>75</v>
      </c>
      <c r="J25" s="12" t="s">
        <v>0</v>
      </c>
      <c r="K25" s="13">
        <f>SUM(G25:G25)</f>
        <v>0</v>
      </c>
      <c r="L25" s="13">
        <v>740</v>
      </c>
    </row>
    <row r="26" spans="1:12" ht="12.75">
      <c r="A26" s="14" t="s">
        <v>76</v>
      </c>
      <c r="B26" s="14" t="s">
        <v>77</v>
      </c>
      <c r="C26" s="10" t="s">
        <v>78</v>
      </c>
      <c r="D26" s="10" t="s">
        <v>23</v>
      </c>
      <c r="E26" s="13">
        <v>10</v>
      </c>
      <c r="F26" s="15">
        <v>0</v>
      </c>
      <c r="G26" s="13">
        <f>ROUND(SUM(E26*F26),2)</f>
        <v>0</v>
      </c>
      <c r="H26" s="17" t="s">
        <v>0</v>
      </c>
      <c r="I26" s="14" t="s">
        <v>79</v>
      </c>
      <c r="J26" s="12" t="s">
        <v>0</v>
      </c>
      <c r="K26" s="13">
        <f>SUM(G26:G26)</f>
        <v>0</v>
      </c>
      <c r="L26" s="13">
        <v>3631.46</v>
      </c>
    </row>
    <row r="27" spans="1:12" ht="12.75">
      <c r="A27" s="14" t="s">
        <v>80</v>
      </c>
      <c r="B27" s="14" t="s">
        <v>81</v>
      </c>
      <c r="C27" s="10" t="s">
        <v>82</v>
      </c>
      <c r="D27" s="10" t="s">
        <v>23</v>
      </c>
      <c r="E27" s="13">
        <v>2</v>
      </c>
      <c r="F27" s="15">
        <v>0</v>
      </c>
      <c r="G27" s="13">
        <f>ROUND(SUM(E27*F27),2)</f>
        <v>0</v>
      </c>
      <c r="H27" s="17" t="s">
        <v>0</v>
      </c>
      <c r="I27" s="14" t="s">
        <v>83</v>
      </c>
      <c r="J27" s="12" t="s">
        <v>0</v>
      </c>
      <c r="K27" s="13">
        <f>SUM(G27:G27)</f>
        <v>0</v>
      </c>
      <c r="L27" s="13">
        <v>1579</v>
      </c>
    </row>
    <row r="29" spans="6:7" ht="12.75">
      <c r="F29" s="18" t="s">
        <v>84</v>
      </c>
      <c r="G29" s="13">
        <f>SUM(G9:G27)</f>
        <v>0</v>
      </c>
    </row>
    <row r="32" spans="2:4" ht="12.75">
      <c r="B32" s="19" t="s">
        <v>85</v>
      </c>
      <c r="D32" s="20" t="s">
        <v>86</v>
      </c>
    </row>
    <row r="34" ht="12.75">
      <c r="B34" s="21" t="s">
        <v>87</v>
      </c>
    </row>
    <row r="36" spans="2:3" ht="82.5" customHeight="1">
      <c r="B36" s="3" t="s">
        <v>88</v>
      </c>
      <c r="C36" s="3" t="s">
        <v>89</v>
      </c>
    </row>
    <row r="39" ht="12.75">
      <c r="B39" s="4" t="s">
        <v>90</v>
      </c>
    </row>
    <row r="40" ht="12.75">
      <c r="B40" s="5" t="s">
        <v>91</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2:C32"/>
    <mergeCell ref="D32:L32"/>
    <mergeCell ref="B34:L34"/>
    <mergeCell ref="C36:L36"/>
    <mergeCell ref="B39:L39"/>
    <mergeCell ref="B40:L4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