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'Itens'!$A$1:$K$40</definedName>
  </definedNames>
  <calcPr fullCalcOnLoad="1"/>
</workbook>
</file>

<file path=xl/sharedStrings.xml><?xml version="1.0" encoding="utf-8"?>
<sst xmlns="http://schemas.openxmlformats.org/spreadsheetml/2006/main" count="97" uniqueCount="65">
  <si>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</si>
  <si>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</si>
  <si>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</si>
  <si>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</si>
  <si>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</si>
  <si>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</si>
  <si>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</si>
  <si>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</si>
  <si>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66/1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</si>
  <si>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</si>
  <si>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</si>
  <si>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</si>
  <si>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</si>
  <si>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</si>
  <si>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Concorrência</t>
  </si>
  <si>
    <t xml:space="preserve">Data Abertura: </t>
  </si>
  <si>
    <t>24/06/2022 07:30:00</t>
  </si>
  <si>
    <t xml:space="preserve">Objeto: </t>
  </si>
  <si>
    <t>CONTRATAÇÃO DE EMPRESA ESPECIALIZADA EM OBRA DE ENGENHARIA PARA RECAPEAMENTO DE VIAS COM PAVIMENTAÇÃO EM C.B.U.Q NESTA 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</si>
  <si>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</si>
  <si>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</si>
  <si>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</si>
  <si>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</si>
  <si>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</si>
  <si>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</si>
  <si>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</si>
  <si>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</si>
  <si>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</si>
  <si>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</si>
  <si>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</si>
  <si>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</si>
  <si>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40874</t>
  </si>
  <si>
    <t>0001</t>
  </si>
  <si>
    <t>1.1 "FORNECIMENTO E COLOCAÇÃO DE PLACA DE OBRA EM CHAPA GALVANIZADA (3,00 X 1,50 M) - EM CHAPA GALVANIZADA 0,26 AFIXADAS COM REBITES 540 E PARAFUSOS 3/8, EM ESTRUTURA METÁLICA VIGA U 2"" ENRIJECIDA COM METALON 20 X 20, SUPORTE EM EUCALIPTO AUTOCLAVADO PINTADAS NE FRENTE E NO VERSO COM FUNDO ANTICORROSIVO E TINTA AUTOMOTIVA, CONFORME MANUAL DE IDENTIDADE VISUAL DO GOVERNO DE MINAS"</t>
  </si>
  <si>
    <t>22106</t>
  </si>
  <si>
    <t>40875</t>
  </si>
  <si>
    <t>0002</t>
  </si>
  <si>
    <t>2.1 RECOMPOSIÇÃO DE BASE E OU SUB-BASE PARA REMENDO PROFUNDO DE SOLOS DE COMPORTAMENTO LATERÍTICO (ARENOSO) - INCLUSO RETIRADA E COLOCAÇÃO DO MATERIAL. AF_12/2020</t>
  </si>
  <si>
    <t>M2</t>
  </si>
  <si>
    <t>40876</t>
  </si>
  <si>
    <t>0003</t>
  </si>
  <si>
    <t>2.2 TRANSPORTE DE MATERIAL DE QUALQUER NATUREZA DMT ACIMA DE 50 KM ,</t>
  </si>
  <si>
    <t>TXKM</t>
  </si>
  <si>
    <t>40877</t>
  </si>
  <si>
    <t>0004</t>
  </si>
  <si>
    <t>2.3 TRANSPORTE DE MATERIAL DE QUALQUER NATUREZA DMT ACIMA DE 50 KM</t>
  </si>
  <si>
    <t>40878</t>
  </si>
  <si>
    <t>0005</t>
  </si>
  <si>
    <t>2.4 EXECUÇÃO DE PINTURA DE LIGAÇÃO COM MATERIAL BETUMINOSO, INCLUINDO FORNECIMENTO E TRANSPORTE DO MATERIAL BETUMINOSO DENTRO DO CANTEIRO DE OBRAS, EXCLUSIVE TRANSPORTE DO MATERIAL BETUMINOSO ATÉ A USINA</t>
  </si>
  <si>
    <t>40879</t>
  </si>
  <si>
    <t>0006</t>
  </si>
  <si>
    <t>2.5 EXECUÇÃO DE PAVIMENTO COM APLICAÇÃO DE CONCRETO ASFÁLTICO, CAMADA DE ROLAMENTO - EXCLUSIVE CARGA E TRANSPORTE. AF_11/2019</t>
  </si>
  <si>
    <t>M3</t>
  </si>
  <si>
    <t>40880</t>
  </si>
  <si>
    <t>0007</t>
  </si>
  <si>
    <t>2.6 "TRANSPORTE DE CONCRETO BETUMINOSO USINADO A QUENTE. DISTÂNCIA MÉDIA DE TRANSPORTE DE 40,10 A 50,00 KM (DENSIDADE DE MATERIAL SOLTO)"</t>
  </si>
  <si>
    <t>M3XKM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</si>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</sst>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0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8" t="s">
        <v>31</v>
      </c>
      <c r="B15" s="8" t="s">
        <v>32</v>
      </c>
      <c r="C15" s="6" t="s">
        <v>33</v>
      </c>
      <c r="D15" s="6" t="s">
        <v>23</v>
      </c>
      <c r="E15" s="7">
        <v>1</v>
      </c>
      <c r="F15" s="9">
        <v>0</v>
      </c>
      <c r="G15" s="7">
        <f>ROUND(SUM(E15*F15),2)</f>
        <v>0</v>
      </c>
      <c r="H15" s="12" t="s">
        <v>0</v>
      </c>
      <c r="I15" s="8" t="s">
        <v>34</v>
      </c>
      <c r="J15" s="11" t="s">
        <v>18</v>
      </c>
      <c r="K15" s="6" t="s">
        <v>0</v>
      </c>
    </row>
    <row r="16" spans="1:11" ht="12.75">
      <c r="A16" s="8" t="s">
        <v>35</v>
      </c>
      <c r="B16" s="8" t="s">
        <v>36</v>
      </c>
      <c r="C16" s="6" t="s">
        <v>37</v>
      </c>
      <c r="D16" s="6" t="s">
        <v>38</v>
      </c>
      <c r="E16" s="7">
        <v>3000</v>
      </c>
      <c r="F16" s="9">
        <v>0</v>
      </c>
      <c r="G16" s="7">
        <f>ROUND(SUM(E16*F16),2)</f>
        <v>0</v>
      </c>
      <c r="H16" s="12" t="s">
        <v>0</v>
      </c>
      <c r="I16" s="8" t="s">
        <v>34</v>
      </c>
      <c r="J16" s="11" t="s">
        <v>18</v>
      </c>
      <c r="K16" s="6" t="s">
        <v>0</v>
      </c>
    </row>
    <row r="17" spans="1:11" ht="12.75">
      <c r="A17" s="8" t="s">
        <v>39</v>
      </c>
      <c r="B17" s="8" t="s">
        <v>40</v>
      </c>
      <c r="C17" s="6" t="s">
        <v>41</v>
      </c>
      <c r="D17" s="6" t="s">
        <v>42</v>
      </c>
      <c r="E17" s="7">
        <v>184000</v>
      </c>
      <c r="F17" s="9">
        <v>0</v>
      </c>
      <c r="G17" s="7">
        <f>ROUND(SUM(E17*F17),2)</f>
        <v>0</v>
      </c>
      <c r="H17" s="12" t="s">
        <v>0</v>
      </c>
      <c r="I17" s="8" t="s">
        <v>34</v>
      </c>
      <c r="J17" s="11" t="s">
        <v>18</v>
      </c>
      <c r="K17" s="6" t="s">
        <v>0</v>
      </c>
    </row>
    <row r="18" spans="1:11" ht="12.75">
      <c r="A18" s="8" t="s">
        <v>43</v>
      </c>
      <c r="B18" s="8" t="s">
        <v>44</v>
      </c>
      <c r="C18" s="6" t="s">
        <v>45</v>
      </c>
      <c r="D18" s="6" t="s">
        <v>42</v>
      </c>
      <c r="E18" s="7">
        <v>8970</v>
      </c>
      <c r="F18" s="9">
        <v>0</v>
      </c>
      <c r="G18" s="7">
        <f>ROUND(SUM(E18*F18),2)</f>
        <v>0</v>
      </c>
      <c r="H18" s="12" t="s">
        <v>0</v>
      </c>
      <c r="I18" s="8" t="s">
        <v>34</v>
      </c>
      <c r="J18" s="11" t="s">
        <v>18</v>
      </c>
      <c r="K18" s="6" t="s">
        <v>0</v>
      </c>
    </row>
    <row r="19" spans="1:11" ht="12.75">
      <c r="A19" s="8" t="s">
        <v>46</v>
      </c>
      <c r="B19" s="8" t="s">
        <v>47</v>
      </c>
      <c r="C19" s="6" t="s">
        <v>48</v>
      </c>
      <c r="D19" s="6" t="s">
        <v>38</v>
      </c>
      <c r="E19" s="7">
        <v>30000</v>
      </c>
      <c r="F19" s="9">
        <v>0</v>
      </c>
      <c r="G19" s="7">
        <f>ROUND(SUM(E19*F19),2)</f>
        <v>0</v>
      </c>
      <c r="H19" s="12" t="s">
        <v>0</v>
      </c>
      <c r="I19" s="8" t="s">
        <v>34</v>
      </c>
      <c r="J19" s="11" t="s">
        <v>18</v>
      </c>
      <c r="K19" s="6" t="s">
        <v>0</v>
      </c>
    </row>
    <row r="20" spans="1:11" ht="12.75">
      <c r="A20" s="8" t="s">
        <v>49</v>
      </c>
      <c r="B20" s="8" t="s">
        <v>50</v>
      </c>
      <c r="C20" s="6" t="s">
        <v>51</v>
      </c>
      <c r="D20" s="6" t="s">
        <v>52</v>
      </c>
      <c r="E20" s="7">
        <v>750</v>
      </c>
      <c r="F20" s="9">
        <v>0</v>
      </c>
      <c r="G20" s="7">
        <f>ROUND(SUM(E20*F20),2)</f>
        <v>0</v>
      </c>
      <c r="H20" s="12" t="s">
        <v>0</v>
      </c>
      <c r="I20" s="8" t="s">
        <v>34</v>
      </c>
      <c r="J20" s="11" t="s">
        <v>18</v>
      </c>
      <c r="K20" s="6" t="s">
        <v>0</v>
      </c>
    </row>
    <row r="21" spans="1:11" ht="12.75">
      <c r="A21" s="8" t="s">
        <v>53</v>
      </c>
      <c r="B21" s="8" t="s">
        <v>54</v>
      </c>
      <c r="C21" s="6" t="s">
        <v>55</v>
      </c>
      <c r="D21" s="6" t="s">
        <v>56</v>
      </c>
      <c r="E21" s="7">
        <v>69000</v>
      </c>
      <c r="F21" s="9">
        <v>0</v>
      </c>
      <c r="G21" s="7">
        <f>ROUND(SUM(E21*F21),2)</f>
        <v>0</v>
      </c>
      <c r="H21" s="12" t="s">
        <v>0</v>
      </c>
      <c r="I21" s="8" t="s">
        <v>34</v>
      </c>
      <c r="J21" s="11" t="s">
        <v>18</v>
      </c>
      <c r="K21" s="7">
        <f>SUM(G15:G21)</f>
        <v>0</v>
      </c>
    </row>
    <row r="23" spans="6:7" ht="12.75">
      <c r="F23" s="17" t="s">
        <v>57</v>
      </c>
      <c r="G23" s="7">
        <f>SUM(G9:G21)</f>
        <v>0</v>
      </c>
    </row>
    <row r="26" spans="2:4" ht="12.75">
      <c r="B26" s="18" t="s">
        <v>58</v>
      </c>
      <c r="D26" s="19" t="s">
        <v>59</v>
      </c>
    </row>
    <row r="28" ht="12.75">
      <c r="B28" s="20" t="s">
        <v>60</v>
      </c>
    </row>
    <row r="30" spans="2:3" ht="82.5" customHeight="1">
      <c r="B30" s="14" t="s">
        <v>61</v>
      </c>
      <c r="C30" s="14" t="s">
        <v>62</v>
      </c>
    </row>
    <row r="33" ht="12.75">
      <c r="B33" s="15" t="s">
        <v>63</v>
      </c>
    </row>
    <row r="34" ht="12.75">
      <c r="B34" s="16" t="s">
        <v>64</v>
      </c>
    </row>
    <row r="39" ht="12.75"/>
    <row r="40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6:C26"/>
    <mergeCell ref="D26:K26"/>
    <mergeCell ref="B28:K28"/>
    <mergeCell ref="C30:K30"/>
    <mergeCell ref="B33:K33"/>
    <mergeCell ref="B34:K3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